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95" windowWidth="15480" windowHeight="7815" activeTab="9"/>
  </bookViews>
  <sheets>
    <sheet name="ACTIF" sheetId="2" r:id="rId1"/>
    <sheet name="PASSIF" sheetId="20" r:id="rId2"/>
    <sheet name="TCR" sheetId="21" r:id="rId3"/>
    <sheet name="12" sheetId="22" r:id="rId4"/>
    <sheet name="34" sheetId="23" r:id="rId5"/>
    <sheet name="56" sheetId="24" r:id="rId6"/>
    <sheet name="78" sheetId="25" r:id="rId7"/>
    <sheet name="8182" sheetId="26" r:id="rId8"/>
    <sheet name="9" sheetId="27" r:id="rId9"/>
    <sheet name="1011" sheetId="28" r:id="rId10"/>
    <sheet name="1213" sheetId="30" r:id="rId11"/>
  </sheets>
  <externalReferences>
    <externalReference r:id="rId12"/>
    <externalReference r:id="rId13"/>
  </externalReferences>
  <definedNames>
    <definedName name="_xlnm.Print_Area" localSheetId="9">'1011'!$A$1:$U$36</definedName>
    <definedName name="_xlnm.Print_Area" localSheetId="3">'12'!$A$1:$U$39</definedName>
    <definedName name="_xlnm.Print_Area" localSheetId="10">'1213'!$A$1:$U$41</definedName>
    <definedName name="_xlnm.Print_Area" localSheetId="4">'34'!$A$1:$U$59</definedName>
    <definedName name="_xlnm.Print_Area" localSheetId="5">'56'!$A$1:$U$30</definedName>
    <definedName name="_xlnm.Print_Area" localSheetId="6">'78'!$A$1:$U$36</definedName>
    <definedName name="_xlnm.Print_Area" localSheetId="7">'8182'!$A$1:$U$40</definedName>
    <definedName name="_xlnm.Print_Area" localSheetId="8">'9'!$A$1:$U$49</definedName>
    <definedName name="_xlnm.Print_Area" localSheetId="0">ACTIF!$A$1:$U$44</definedName>
    <definedName name="_xlnm.Print_Area" localSheetId="1">PASSIF!$A$1:$U$37</definedName>
    <definedName name="_xlnm.Print_Area" localSheetId="2">TCR!$A$1:$T$64</definedName>
  </definedNames>
  <calcPr calcId="145621"/>
</workbook>
</file>

<file path=xl/calcChain.xml><?xml version="1.0" encoding="utf-8"?>
<calcChain xmlns="http://schemas.openxmlformats.org/spreadsheetml/2006/main">
  <c r="S23" i="25" l="1"/>
  <c r="P23" i="25"/>
  <c r="M23" i="25"/>
  <c r="J23" i="25"/>
  <c r="F23" i="25"/>
  <c r="D23" i="25"/>
  <c r="D41" i="30" l="1"/>
  <c r="P41" i="30"/>
  <c r="I41" i="30"/>
  <c r="P17" i="28" l="1"/>
  <c r="P24" i="30" l="1"/>
  <c r="O19" i="24"/>
  <c r="A24" i="30" l="1"/>
  <c r="Q32" i="27" l="1"/>
  <c r="P30" i="24"/>
  <c r="K30" i="24"/>
  <c r="C19" i="24"/>
  <c r="R36" i="20"/>
  <c r="R30" i="20"/>
  <c r="R24" i="20"/>
  <c r="R37" i="20" l="1"/>
  <c r="R40" i="2" l="1"/>
  <c r="R35" i="2"/>
  <c r="J40" i="2"/>
  <c r="F40" i="2"/>
  <c r="J35" i="2"/>
  <c r="F35" i="2"/>
  <c r="R32" i="2" l="1"/>
  <c r="J43" i="2"/>
  <c r="F32" i="2"/>
  <c r="N35" i="2"/>
  <c r="F43" i="2"/>
  <c r="N43" i="2" s="1"/>
  <c r="J32" i="2"/>
  <c r="J44" i="2" s="1"/>
  <c r="N40" i="2"/>
  <c r="R43" i="2"/>
  <c r="J36" i="25"/>
  <c r="R44" i="2" l="1"/>
  <c r="F44" i="2"/>
  <c r="N44" i="2" s="1"/>
  <c r="N32" i="2"/>
  <c r="E30" i="24" l="1"/>
  <c r="G19" i="24"/>
  <c r="D19" i="24"/>
  <c r="K19" i="24" l="1"/>
  <c r="J23" i="22"/>
  <c r="N23" i="22"/>
  <c r="F23" i="22"/>
  <c r="R23" i="22" l="1"/>
  <c r="P22" i="28" l="1"/>
  <c r="F33" i="2"/>
  <c r="J33" i="2"/>
  <c r="N33" i="2"/>
  <c r="F25" i="26"/>
  <c r="N25" i="26"/>
  <c r="P59" i="23"/>
  <c r="Q47" i="27"/>
  <c r="Q41" i="27"/>
  <c r="N36" i="20" l="1"/>
  <c r="N30" i="20"/>
  <c r="F36" i="25"/>
  <c r="P49" i="23"/>
  <c r="Q14" i="27" l="1"/>
  <c r="Q49" i="27" s="1"/>
  <c r="N24" i="20"/>
  <c r="N37" i="20" s="1"/>
  <c r="R36" i="25"/>
  <c r="N36" i="25"/>
</calcChain>
</file>

<file path=xl/sharedStrings.xml><?xml version="1.0" encoding="utf-8"?>
<sst xmlns="http://schemas.openxmlformats.org/spreadsheetml/2006/main" count="456" uniqueCount="328">
  <si>
    <t>IMPRIME  DESTINE A L'ADMINISTRATION</t>
  </si>
  <si>
    <t xml:space="preserve">Exercice clos le </t>
  </si>
  <si>
    <t>BILAN (ACTIF)</t>
  </si>
  <si>
    <t>ACTIF</t>
  </si>
  <si>
    <t>Net</t>
  </si>
  <si>
    <t>ACTIF IMMOBILISE(NON COURANT)</t>
  </si>
  <si>
    <t>Ecart d'acquisition (ou goodwill)</t>
  </si>
  <si>
    <t>Immobilisations incorporelles</t>
  </si>
  <si>
    <t>Immobilisations corporelles</t>
  </si>
  <si>
    <t>Terrains</t>
  </si>
  <si>
    <t>Bâtiments</t>
  </si>
  <si>
    <t>Autres immobilisations corporelles</t>
  </si>
  <si>
    <t>Immobilisations en concession</t>
  </si>
  <si>
    <t>Immobilisations en cours</t>
  </si>
  <si>
    <t xml:space="preserve">Immobilisations financières </t>
  </si>
  <si>
    <t>Titres mis en équivalence-entreprise assciées</t>
  </si>
  <si>
    <t>Autres participations et créances rattachées</t>
  </si>
  <si>
    <t>Autres titres immobilisés</t>
  </si>
  <si>
    <t>Prêts et autres actifs financiers non courants</t>
  </si>
  <si>
    <t>Impôts différés actif</t>
  </si>
  <si>
    <t>TOTAL ACTIF NON COURANT</t>
  </si>
  <si>
    <t>ACTIF COURANT</t>
  </si>
  <si>
    <t>Stocks et en cours</t>
  </si>
  <si>
    <t>Créances et emplois assimilés</t>
  </si>
  <si>
    <t>Clients</t>
  </si>
  <si>
    <t>Autres débiteurs</t>
  </si>
  <si>
    <t>Impôts at assimilés</t>
  </si>
  <si>
    <t>Autres créances et emplois assimilés</t>
  </si>
  <si>
    <t>Disponibilités et assimilés</t>
  </si>
  <si>
    <t>Placements et autres actifs financiers courants</t>
  </si>
  <si>
    <t>Trésorerie</t>
  </si>
  <si>
    <t>TOTAL ACTIF COURANT</t>
  </si>
  <si>
    <t>TOTAL GENERAL ACTIF</t>
  </si>
  <si>
    <r>
      <rPr>
        <b/>
        <sz val="10"/>
        <color theme="1"/>
        <rFont val="Calibri"/>
        <family val="2"/>
        <scheme val="minor"/>
      </rPr>
      <t>Amortissement</t>
    </r>
    <r>
      <rPr>
        <b/>
        <sz val="11"/>
        <color theme="1"/>
        <rFont val="Calibri"/>
        <family val="2"/>
        <scheme val="minor"/>
      </rPr>
      <t>s Provisions et pertes de valeurs</t>
    </r>
  </si>
  <si>
    <t>IMPRIME   DESTINE  A  L'ADMINISTRATION</t>
  </si>
  <si>
    <t>BILAN (PASSIF)</t>
  </si>
  <si>
    <t>PASSIF</t>
  </si>
  <si>
    <t>CAPITAUX PROPRES</t>
  </si>
  <si>
    <t xml:space="preserve">Capital émis </t>
  </si>
  <si>
    <t>Capital non appelé</t>
  </si>
  <si>
    <t>Primes et réserves -Réserves consolidées (1)</t>
  </si>
  <si>
    <t>Ecart de réévaluation</t>
  </si>
  <si>
    <t>Ecart d'équivalence (1)</t>
  </si>
  <si>
    <t>Résultat net - Résultat net du groupe (1)</t>
  </si>
  <si>
    <t>Autres capitaux propres-Report à nouveau</t>
  </si>
  <si>
    <t>Part de la société consolidante (1)</t>
  </si>
  <si>
    <t>Part des minoritaires (1)</t>
  </si>
  <si>
    <t>TOTAL I</t>
  </si>
  <si>
    <t>PASSIFS NON COURANTS</t>
  </si>
  <si>
    <t>Emprunts et dettes financières</t>
  </si>
  <si>
    <t>Impôts (différés et provisionnés)</t>
  </si>
  <si>
    <t>Autres dettes non courantes</t>
  </si>
  <si>
    <t>Provisions et produits comptabilisés d'avance</t>
  </si>
  <si>
    <t>TOTAL  II</t>
  </si>
  <si>
    <t>PASSIFS COURANTS:</t>
  </si>
  <si>
    <t>Fournisseurs et comptes rattachés</t>
  </si>
  <si>
    <t>Impôts</t>
  </si>
  <si>
    <t xml:space="preserve">Autres dettes </t>
  </si>
  <si>
    <t>Trésorerie Passif</t>
  </si>
  <si>
    <t>TOTAL  III</t>
  </si>
  <si>
    <t>TOTAL GENERAL PASSIF (I+II+III)</t>
  </si>
  <si>
    <t xml:space="preserve">Exercice Du </t>
  </si>
  <si>
    <t>au</t>
  </si>
  <si>
    <t>Compte   de    Résultat</t>
  </si>
  <si>
    <r>
      <t>Rubriques</t>
    </r>
    <r>
      <rPr>
        <sz val="10"/>
        <rFont val="Book Antiqua"/>
        <family val="1"/>
        <charset val="204"/>
      </rPr>
      <t xml:space="preserve">
</t>
    </r>
  </si>
  <si>
    <r>
      <t>N</t>
    </r>
    <r>
      <rPr>
        <sz val="10"/>
        <rFont val="Book Antiqua"/>
        <family val="1"/>
        <charset val="204"/>
      </rPr>
      <t xml:space="preserve">
</t>
    </r>
  </si>
  <si>
    <r>
      <t>N-1</t>
    </r>
    <r>
      <rPr>
        <sz val="10"/>
        <rFont val="Book Antiqua"/>
        <family val="1"/>
        <charset val="204"/>
      </rPr>
      <t xml:space="preserve">
</t>
    </r>
  </si>
  <si>
    <t xml:space="preserve">Ventes de marchandises
</t>
  </si>
  <si>
    <r>
      <t>Production vendue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</si>
  <si>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Produits  fabriqués
</t>
  </si>
  <si>
    <t xml:space="preserve">Prestations de services
</t>
  </si>
  <si>
    <t xml:space="preserve">Vente de travaux
</t>
  </si>
  <si>
    <r>
      <t>Produits annexes</t>
    </r>
    <r>
      <rPr>
        <sz val="10"/>
        <color indexed="8"/>
        <rFont val="Times New Roman"/>
        <family val="1"/>
        <charset val="204"/>
      </rPr>
      <t xml:space="preserve">
</t>
    </r>
  </si>
  <si>
    <r>
      <t>Rabais, remises, ristournes accordés</t>
    </r>
    <r>
      <rPr>
        <sz val="10"/>
        <color indexed="8"/>
        <rFont val="Times New Roman"/>
        <family val="1"/>
        <charset val="204"/>
      </rPr>
      <t xml:space="preserve">
</t>
    </r>
  </si>
  <si>
    <r>
      <t>Chiffre  d’affaires  net des Rabais, remises, ristournes</t>
    </r>
    <r>
      <rPr>
        <sz val="10"/>
        <color indexed="8"/>
        <rFont val="Times New Roman"/>
        <family val="1"/>
        <charset val="204"/>
      </rPr>
      <t xml:space="preserve">
</t>
    </r>
  </si>
  <si>
    <r>
      <t>Production stockée ou déstockée</t>
    </r>
    <r>
      <rPr>
        <sz val="10"/>
        <color indexed="8"/>
        <rFont val="Times New Roman"/>
        <family val="1"/>
        <charset val="204"/>
      </rPr>
      <t xml:space="preserve">
</t>
    </r>
  </si>
  <si>
    <r>
      <t>Production immobilisée</t>
    </r>
    <r>
      <rPr>
        <sz val="10"/>
        <color indexed="8"/>
        <rFont val="Times New Roman"/>
        <family val="1"/>
        <charset val="204"/>
      </rPr>
      <t xml:space="preserve">
</t>
    </r>
  </si>
  <si>
    <r>
      <t>Subventions d’exploitation</t>
    </r>
    <r>
      <rPr>
        <sz val="10"/>
        <color indexed="8"/>
        <rFont val="Times New Roman"/>
        <family val="1"/>
        <charset val="204"/>
      </rPr>
      <t xml:space="preserve">
</t>
    </r>
  </si>
  <si>
    <r>
      <t>I-Production de l’exercice</t>
    </r>
    <r>
      <rPr>
        <sz val="10"/>
        <color indexed="8"/>
        <rFont val="Times New Roman"/>
        <family val="1"/>
        <charset val="204"/>
      </rPr>
      <t xml:space="preserve">
</t>
    </r>
  </si>
  <si>
    <r>
      <t>Achats de marchandises vendues</t>
    </r>
    <r>
      <rPr>
        <sz val="10"/>
        <color indexed="8"/>
        <rFont val="Times New Roman"/>
        <family val="1"/>
        <charset val="204"/>
      </rPr>
      <t xml:space="preserve">
</t>
    </r>
  </si>
  <si>
    <r>
      <t>Matières premières</t>
    </r>
    <r>
      <rPr>
        <sz val="10"/>
        <color indexed="8"/>
        <rFont val="Times New Roman"/>
        <family val="1"/>
        <charset val="204"/>
      </rPr>
      <t xml:space="preserve">
</t>
    </r>
  </si>
  <si>
    <r>
      <t>Autres approvisionnements</t>
    </r>
    <r>
      <rPr>
        <sz val="10"/>
        <color indexed="8"/>
        <rFont val="Times New Roman"/>
        <family val="1"/>
        <charset val="204"/>
      </rPr>
      <t xml:space="preserve">
</t>
    </r>
  </si>
  <si>
    <r>
      <t>Variations des stocks</t>
    </r>
    <r>
      <rPr>
        <sz val="10"/>
        <color indexed="8"/>
        <rFont val="Times New Roman"/>
        <family val="1"/>
        <charset val="204"/>
      </rPr>
      <t xml:space="preserve">
</t>
    </r>
  </si>
  <si>
    <r>
      <t>Achats d’études et de prestations de services</t>
    </r>
    <r>
      <rPr>
        <sz val="10"/>
        <color indexed="8"/>
        <rFont val="Times New Roman"/>
        <family val="1"/>
        <charset val="204"/>
      </rPr>
      <t xml:space="preserve">
</t>
    </r>
  </si>
  <si>
    <r>
      <t>Autres consommations</t>
    </r>
    <r>
      <rPr>
        <sz val="10"/>
        <color indexed="8"/>
        <rFont val="Times New Roman"/>
        <family val="1"/>
        <charset val="204"/>
      </rPr>
      <t xml:space="preserve">
</t>
    </r>
  </si>
  <si>
    <r>
      <t>Rabais, remises, ristournes obtenus sur achats</t>
    </r>
    <r>
      <rPr>
        <sz val="10"/>
        <color indexed="8"/>
        <rFont val="Times New Roman"/>
        <family val="1"/>
        <charset val="204"/>
      </rPr>
      <t xml:space="preserve">
</t>
    </r>
  </si>
  <si>
    <r>
      <t>Services extérieurs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</si>
  <si>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Sous-traitance générale
</t>
  </si>
  <si>
    <t xml:space="preserve">Locations
</t>
  </si>
  <si>
    <t xml:space="preserve">Entretien, réparations et maintenance
</t>
  </si>
  <si>
    <t xml:space="preserve">Primes d'assurances
</t>
  </si>
  <si>
    <t xml:space="preserve">Personnel extérieur à l’entreprise
</t>
  </si>
  <si>
    <t xml:space="preserve">Rémunération d’intermédiaires et honoraires
</t>
  </si>
  <si>
    <t xml:space="preserve">Publicité
</t>
  </si>
  <si>
    <t xml:space="preserve">Déplacements, missions et réceptions
</t>
  </si>
  <si>
    <r>
      <t>Autres services</t>
    </r>
    <r>
      <rPr>
        <sz val="10"/>
        <color indexed="8"/>
        <rFont val="Times New Roman"/>
        <family val="1"/>
        <charset val="204"/>
      </rPr>
      <t xml:space="preserve">
</t>
    </r>
  </si>
  <si>
    <r>
      <t>Rabais, remises, ristournes obtenus sur services extérieurs</t>
    </r>
    <r>
      <rPr>
        <sz val="10"/>
        <color indexed="8"/>
        <rFont val="Times New Roman"/>
        <family val="1"/>
        <charset val="204"/>
      </rPr>
      <t xml:space="preserve">
</t>
    </r>
  </si>
  <si>
    <r>
      <t>II-Consommations de l’exercice</t>
    </r>
    <r>
      <rPr>
        <sz val="10"/>
        <color indexed="8"/>
        <rFont val="Times New Roman"/>
        <family val="1"/>
        <charset val="204"/>
      </rPr>
      <t xml:space="preserve">
</t>
    </r>
  </si>
  <si>
    <r>
      <t>III-Valeur ajoutée d’exploitation (I–II)</t>
    </r>
    <r>
      <rPr>
        <sz val="10"/>
        <color indexed="8"/>
        <rFont val="Times New Roman"/>
        <family val="1"/>
        <charset val="204"/>
      </rPr>
      <t xml:space="preserve">
</t>
    </r>
  </si>
  <si>
    <r>
      <t>Charges de personnel</t>
    </r>
    <r>
      <rPr>
        <sz val="10"/>
        <color indexed="8"/>
        <rFont val="Times New Roman"/>
        <family val="1"/>
        <charset val="204"/>
      </rPr>
      <t xml:space="preserve">
</t>
    </r>
  </si>
  <si>
    <r>
      <t>Impôts et taxes et versements assimilés</t>
    </r>
    <r>
      <rPr>
        <sz val="10"/>
        <color indexed="8"/>
        <rFont val="Times New Roman"/>
        <family val="1"/>
        <charset val="204"/>
      </rPr>
      <t xml:space="preserve">
</t>
    </r>
  </si>
  <si>
    <r>
      <t>IV-Excédent brut d’exploitation</t>
    </r>
    <r>
      <rPr>
        <sz val="10"/>
        <color indexed="8"/>
        <rFont val="Times New Roman"/>
        <family val="1"/>
        <charset val="204"/>
      </rPr>
      <t xml:space="preserve">
</t>
    </r>
  </si>
  <si>
    <r>
      <t>Autres produits opérationnels</t>
    </r>
    <r>
      <rPr>
        <sz val="10"/>
        <color indexed="8"/>
        <rFont val="Times New Roman"/>
        <family val="1"/>
        <charset val="204"/>
      </rPr>
      <t xml:space="preserve">
</t>
    </r>
  </si>
  <si>
    <r>
      <t>Autres charges opérationnelles</t>
    </r>
    <r>
      <rPr>
        <sz val="10"/>
        <color indexed="8"/>
        <rFont val="Times New Roman"/>
        <family val="1"/>
        <charset val="204"/>
      </rPr>
      <t xml:space="preserve">
</t>
    </r>
  </si>
  <si>
    <r>
      <t>Dotations aux amortissements</t>
    </r>
    <r>
      <rPr>
        <sz val="10"/>
        <color indexed="8"/>
        <rFont val="Times New Roman"/>
        <family val="1"/>
        <charset val="204"/>
      </rPr>
      <t xml:space="preserve">
</t>
    </r>
  </si>
  <si>
    <r>
      <t>Provision</t>
    </r>
    <r>
      <rPr>
        <sz val="10"/>
        <color indexed="8"/>
        <rFont val="Times New Roman"/>
        <family val="1"/>
        <charset val="204"/>
      </rPr>
      <t xml:space="preserve">
</t>
    </r>
  </si>
  <si>
    <r>
      <t>Pertes  de valeur</t>
    </r>
    <r>
      <rPr>
        <sz val="10"/>
        <color indexed="8"/>
        <rFont val="Times New Roman"/>
        <family val="1"/>
        <charset val="204"/>
      </rPr>
      <t xml:space="preserve">
</t>
    </r>
  </si>
  <si>
    <r>
      <t>Reprise sur pertes de valeur et provisions</t>
    </r>
    <r>
      <rPr>
        <sz val="10"/>
        <color indexed="8"/>
        <rFont val="Times New Roman"/>
        <family val="1"/>
        <charset val="204"/>
      </rPr>
      <t xml:space="preserve">
</t>
    </r>
  </si>
  <si>
    <r>
      <t>V-Résultat opérationnel</t>
    </r>
    <r>
      <rPr>
        <sz val="10"/>
        <color indexed="8"/>
        <rFont val="Times New Roman"/>
        <family val="1"/>
        <charset val="204"/>
      </rPr>
      <t xml:space="preserve">
</t>
    </r>
  </si>
  <si>
    <r>
      <t>Produits financiers</t>
    </r>
    <r>
      <rPr>
        <sz val="10"/>
        <color indexed="8"/>
        <rFont val="Times New Roman"/>
        <family val="1"/>
        <charset val="204"/>
      </rPr>
      <t xml:space="preserve">
</t>
    </r>
  </si>
  <si>
    <r>
      <t>Charges financières</t>
    </r>
    <r>
      <rPr>
        <sz val="10"/>
        <color indexed="8"/>
        <rFont val="Times New Roman"/>
        <family val="1"/>
        <charset val="204"/>
      </rPr>
      <t xml:space="preserve">
</t>
    </r>
  </si>
  <si>
    <r>
      <t>VI-Résultat financier</t>
    </r>
    <r>
      <rPr>
        <sz val="10"/>
        <color indexed="8"/>
        <rFont val="Times New Roman"/>
        <family val="1"/>
        <charset val="204"/>
      </rPr>
      <t xml:space="preserve">
</t>
    </r>
  </si>
  <si>
    <r>
      <t>VII-Résultat ordinaire (V+VI)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</si>
  <si>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Eléments extraordinaires (produits) </t>
    </r>
    <r>
      <rPr>
        <b/>
        <sz val="10"/>
        <rFont val="Times New Roman"/>
        <family val="1"/>
        <charset val="204"/>
      </rPr>
      <t>(*)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</si>
  <si>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Eléments extraordinaires (Charges) </t>
    </r>
    <r>
      <rPr>
        <b/>
        <sz val="10"/>
        <rFont val="Times New Roman"/>
        <family val="1"/>
        <charset val="204"/>
      </rPr>
      <t>(*)</t>
    </r>
    <r>
      <rPr>
        <sz val="10"/>
        <color indexed="8"/>
        <rFont val="Times New Roman"/>
        <family val="1"/>
        <charset val="204"/>
      </rPr>
      <t xml:space="preserve">
</t>
    </r>
  </si>
  <si>
    <r>
      <t>VIII-Résultat extraordinaire</t>
    </r>
    <r>
      <rPr>
        <sz val="10"/>
        <color indexed="8"/>
        <rFont val="Times New Roman"/>
        <family val="1"/>
        <charset val="204"/>
      </rPr>
      <t xml:space="preserve">
</t>
    </r>
  </si>
  <si>
    <r>
      <t>Impôts exigibles sur résultats</t>
    </r>
    <r>
      <rPr>
        <sz val="10"/>
        <color indexed="8"/>
        <rFont val="Times New Roman"/>
        <family val="1"/>
        <charset val="204"/>
      </rPr>
      <t xml:space="preserve">
</t>
    </r>
  </si>
  <si>
    <r>
      <t>Impôts différés (variations) sur résultats</t>
    </r>
    <r>
      <rPr>
        <sz val="10"/>
        <color indexed="8"/>
        <rFont val="Times New Roman"/>
        <family val="1"/>
        <charset val="204"/>
      </rPr>
      <t xml:space="preserve">
</t>
    </r>
  </si>
  <si>
    <r>
      <t>IX - RESULTAT NET DE L’EXERCICE</t>
    </r>
    <r>
      <rPr>
        <sz val="10"/>
        <color indexed="8"/>
        <rFont val="Times New Roman"/>
        <family val="1"/>
        <charset val="204"/>
      </rPr>
      <t xml:space="preserve">
</t>
    </r>
  </si>
  <si>
    <t>1/ Tableau des mouvements des stocks</t>
  </si>
  <si>
    <r>
      <t>Rubrique</t>
    </r>
    <r>
      <rPr>
        <sz val="10"/>
        <rFont val="Book Antiqua"/>
        <family val="1"/>
        <charset val="204"/>
      </rPr>
      <t xml:space="preserve">
</t>
    </r>
  </si>
  <si>
    <r>
      <t>Mouvements de la période</t>
    </r>
    <r>
      <rPr>
        <sz val="10"/>
        <rFont val="Book Antiqua"/>
        <family val="1"/>
        <charset val="204"/>
      </rPr>
      <t xml:space="preserve">
</t>
    </r>
  </si>
  <si>
    <r>
      <t>Débit</t>
    </r>
    <r>
      <rPr>
        <sz val="10"/>
        <rFont val="Book Antiqua"/>
        <family val="1"/>
        <charset val="204"/>
      </rPr>
      <t xml:space="preserve">
</t>
    </r>
  </si>
  <si>
    <r>
      <t>Crédit</t>
    </r>
    <r>
      <rPr>
        <sz val="10"/>
        <rFont val="Book Antiqua"/>
        <family val="1"/>
        <charset val="204"/>
      </rPr>
      <t xml:space="preserve">
</t>
    </r>
  </si>
  <si>
    <t xml:space="preserve">Stocks de marchandises
</t>
  </si>
  <si>
    <t xml:space="preserve">Matières et fournitures
</t>
  </si>
  <si>
    <t xml:space="preserve">Autres approvisionnements
</t>
  </si>
  <si>
    <t xml:space="preserve">Encours de production de biens
</t>
  </si>
  <si>
    <t xml:space="preserve">Encours de production de services
</t>
  </si>
  <si>
    <t xml:space="preserve">Stocks de produits
</t>
  </si>
  <si>
    <t xml:space="preserve">Stocks provenant d’immobilisations
</t>
  </si>
  <si>
    <t xml:space="preserve">Stocks à l’extérieur
</t>
  </si>
  <si>
    <t xml:space="preserve">TOTAL
</t>
  </si>
  <si>
    <r>
      <t>3/ Charges de personnel, impôts, taxes et versements assimilés, autres services:</t>
    </r>
    <r>
      <rPr>
        <sz val="10"/>
        <rFont val="Book Antiqua"/>
        <family val="1"/>
        <charset val="204"/>
      </rPr>
      <t xml:space="preserve">
</t>
    </r>
  </si>
  <si>
    <r>
      <t>Montants</t>
    </r>
    <r>
      <rPr>
        <sz val="10"/>
        <rFont val="Book Antiqua"/>
        <family val="1"/>
        <charset val="204"/>
      </rPr>
      <t xml:space="preserve">
</t>
    </r>
  </si>
  <si>
    <t xml:space="preserve">Charges de personnel
</t>
  </si>
  <si>
    <t xml:space="preserve">Rémunérations du personnel
</t>
  </si>
  <si>
    <t xml:space="preserve">Rémunérations de l’exploitant individuel (cas d’une EURL)
</t>
  </si>
  <si>
    <t xml:space="preserve">Cotisations aux organismes sociaux
</t>
  </si>
  <si>
    <t xml:space="preserve">Charges sociales de l’exploitant individuel (cas d’une EURL)
</t>
  </si>
  <si>
    <t xml:space="preserve">Autres charges sociales
</t>
  </si>
  <si>
    <t xml:space="preserve">Autres charges de personnels
</t>
  </si>
  <si>
    <t xml:space="preserve">TOTAL  (1)
</t>
  </si>
  <si>
    <t xml:space="preserve">Impôts, taxes et versements assimilés
</t>
  </si>
  <si>
    <t xml:space="preserve">Impôts, taxes et versements assimilés sur rémunérations
</t>
  </si>
  <si>
    <t xml:space="preserve">Impôts et taxes non récupérables sur chiffres d’affaires
</t>
  </si>
  <si>
    <t xml:space="preserve">Autres impôts et taxes (hors impôts sur les résultats
</t>
  </si>
  <si>
    <t xml:space="preserve">TOTAL (2)
</t>
  </si>
  <si>
    <r>
      <t>Autres services</t>
    </r>
    <r>
      <rPr>
        <sz val="10"/>
        <rFont val="Book Antiqua"/>
        <family val="1"/>
        <charset val="204"/>
      </rPr>
      <t xml:space="preserve">
</t>
    </r>
  </si>
  <si>
    <t xml:space="preserve">Charges locatives et charges de copropriété
</t>
  </si>
  <si>
    <t xml:space="preserve">Etudes et recherches
</t>
  </si>
  <si>
    <t xml:space="preserve">Documentation et divers
</t>
  </si>
  <si>
    <t xml:space="preserve">Transports de biens et transport collectif du personnel
</t>
  </si>
  <si>
    <t xml:space="preserve">Frais postaux et de télécommunications
</t>
  </si>
  <si>
    <t xml:space="preserve">Services bancaires et assimilés
</t>
  </si>
  <si>
    <t xml:space="preserve">Cotisations et divers
</t>
  </si>
  <si>
    <t xml:space="preserve">TOTAL (3)
</t>
  </si>
  <si>
    <t xml:space="preserve">TOTAL  (1) +(2) +(3)
</t>
  </si>
  <si>
    <r>
      <t>4/ Autres  charges et produits opérationnels :</t>
    </r>
    <r>
      <rPr>
        <sz val="10"/>
        <rFont val="Times New Roman"/>
        <family val="1"/>
        <charset val="204"/>
      </rPr>
      <t xml:space="preserve">
</t>
    </r>
  </si>
  <si>
    <r>
      <t>Autres charges opérationnelles</t>
    </r>
    <r>
      <rPr>
        <sz val="10"/>
        <rFont val="Book Antiqua"/>
        <family val="1"/>
        <charset val="204"/>
      </rPr>
      <t xml:space="preserve">
</t>
    </r>
  </si>
  <si>
    <t>Montant</t>
  </si>
  <si>
    <r>
      <t>Redevances pour concessions, brevets, licences, logiciels et valeurs similaires</t>
    </r>
    <r>
      <rPr>
        <sz val="10"/>
        <rFont val="Book Antiqua"/>
        <family val="1"/>
        <charset val="204"/>
      </rPr>
      <t xml:space="preserve">
</t>
    </r>
  </si>
  <si>
    <r>
      <t>Moins values sur sorties d’actifs immobilisés non financiers</t>
    </r>
    <r>
      <rPr>
        <sz val="10"/>
        <rFont val="Book Antiqua"/>
        <family val="1"/>
        <charset val="204"/>
      </rPr>
      <t xml:space="preserve">
</t>
    </r>
  </si>
  <si>
    <r>
      <t>Jetons de présence</t>
    </r>
    <r>
      <rPr>
        <sz val="10"/>
        <rFont val="Book Antiqua"/>
        <family val="1"/>
        <charset val="204"/>
      </rPr>
      <t xml:space="preserve">
</t>
    </r>
  </si>
  <si>
    <r>
      <t>Perte sur créances irrécouvrables</t>
    </r>
    <r>
      <rPr>
        <sz val="10"/>
        <rFont val="Book Antiqua"/>
        <family val="1"/>
        <charset val="204"/>
      </rPr>
      <t xml:space="preserve">
</t>
    </r>
  </si>
  <si>
    <r>
      <t>Quote-part de résultat sur opérations faites en commun</t>
    </r>
    <r>
      <rPr>
        <sz val="10"/>
        <rFont val="Book Antiqua"/>
        <family val="1"/>
        <charset val="204"/>
      </rPr>
      <t xml:space="preserve">
</t>
    </r>
  </si>
  <si>
    <r>
      <t>Amendes et pénalités, subventions accordées, dons et libéralités</t>
    </r>
    <r>
      <rPr>
        <sz val="10"/>
        <rFont val="Book Antiqua"/>
        <family val="1"/>
        <charset val="204"/>
      </rPr>
      <t xml:space="preserve">
</t>
    </r>
  </si>
  <si>
    <r>
      <t>Charges exceptionnelles de gestion courante</t>
    </r>
    <r>
      <rPr>
        <sz val="10"/>
        <rFont val="Book Antiqua"/>
        <family val="1"/>
        <charset val="204"/>
      </rPr>
      <t xml:space="preserve">
</t>
    </r>
  </si>
  <si>
    <r>
      <t>Autres charges de gestion courante</t>
    </r>
    <r>
      <rPr>
        <sz val="10"/>
        <rFont val="Book Antiqua"/>
        <family val="1"/>
        <charset val="204"/>
      </rPr>
      <t xml:space="preserve">
</t>
    </r>
  </si>
  <si>
    <r>
      <t>TOTAL</t>
    </r>
    <r>
      <rPr>
        <sz val="10"/>
        <rFont val="Book Antiqua"/>
        <family val="1"/>
        <charset val="204"/>
      </rPr>
      <t xml:space="preserve">
</t>
    </r>
  </si>
  <si>
    <t xml:space="preserve">Autres produits opérationnels
</t>
  </si>
  <si>
    <t xml:space="preserve">Montants
</t>
  </si>
  <si>
    <t xml:space="preserve">Redevances pour concessions, brevets, licences, logiciels et valeurs similaires
</t>
  </si>
  <si>
    <t xml:space="preserve">Plus values sur sorties d’actifs immobilisés non financiers
</t>
  </si>
  <si>
    <t xml:space="preserve">Jetons de présence et rémunérations d’administrateurs ou de gérant
</t>
  </si>
  <si>
    <t xml:space="preserve">Quotes-parts de subventions d’investissement virées au résultat de l’exercice
</t>
  </si>
  <si>
    <t xml:space="preserve">Quote-part de résultat sur opérations faites en commun
</t>
  </si>
  <si>
    <t xml:space="preserve">Rentrée sur créances amorties
</t>
  </si>
  <si>
    <t xml:space="preserve">Produits exceptionnels sur opérations de gestion
</t>
  </si>
  <si>
    <r>
      <t>TOTAL</t>
    </r>
    <r>
      <rPr>
        <sz val="10"/>
        <color theme="1"/>
        <rFont val="Book Antiqua"/>
        <family val="1"/>
        <charset val="204"/>
      </rPr>
      <t xml:space="preserve">
</t>
    </r>
  </si>
  <si>
    <t>5/Tableau des amortissements et pertes de valeurs:</t>
  </si>
  <si>
    <r>
      <t>Rubriques et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Postes</t>
    </r>
    <r>
      <rPr>
        <sz val="10"/>
        <color theme="1"/>
        <rFont val="Book Antiqua"/>
        <family val="1"/>
        <charset val="204"/>
      </rPr>
      <t xml:space="preserve">
</t>
    </r>
  </si>
  <si>
    <r>
      <t>Dotations Cumulées en début d’exercice</t>
    </r>
    <r>
      <rPr>
        <sz val="10"/>
        <color theme="1"/>
        <rFont val="Book Antiqua"/>
        <family val="1"/>
        <charset val="204"/>
      </rPr>
      <t xml:space="preserve">
</t>
    </r>
  </si>
  <si>
    <r>
      <t>Dotations de l’exercice (1)</t>
    </r>
    <r>
      <rPr>
        <sz val="10"/>
        <color theme="1"/>
        <rFont val="Book Antiqua"/>
        <family val="1"/>
        <charset val="204"/>
      </rPr>
      <t xml:space="preserve">
</t>
    </r>
  </si>
  <si>
    <r>
      <t>Diminutions éléments sortis</t>
    </r>
    <r>
      <rPr>
        <sz val="10"/>
        <color theme="1"/>
        <rFont val="Book Antiqua"/>
        <family val="1"/>
        <charset val="204"/>
      </rPr>
      <t xml:space="preserve">
</t>
    </r>
  </si>
  <si>
    <r>
      <t>Dotations cumulées en fin d’exercice</t>
    </r>
    <r>
      <rPr>
        <sz val="10"/>
        <color theme="1"/>
        <rFont val="Book Antiqua"/>
        <family val="1"/>
        <charset val="204"/>
      </rPr>
      <t xml:space="preserve">
</t>
    </r>
  </si>
  <si>
    <r>
      <t>Dotations fiscales de l’exercice (2)</t>
    </r>
    <r>
      <rPr>
        <sz val="10"/>
        <color theme="1"/>
        <rFont val="Book Antiqua"/>
        <family val="1"/>
        <charset val="204"/>
      </rPr>
      <t xml:space="preserve">
</t>
    </r>
  </si>
  <si>
    <r>
      <t>Ecarts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(1) – (2)</t>
    </r>
    <r>
      <rPr>
        <sz val="10"/>
        <color theme="1"/>
        <rFont val="Book Antiqua"/>
        <family val="1"/>
        <charset val="204"/>
      </rPr>
      <t xml:space="preserve">
</t>
    </r>
  </si>
  <si>
    <t xml:space="preserve">Goodwill
</t>
  </si>
  <si>
    <t xml:space="preserve">Immobilisations incorporelles
</t>
  </si>
  <si>
    <t xml:space="preserve">Immobilisations
corporelles
</t>
  </si>
  <si>
    <t xml:space="preserve">Participations
</t>
  </si>
  <si>
    <t xml:space="preserve">Autres actifs financiers non courants
</t>
  </si>
  <si>
    <r>
      <t>Rubrique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(Nature des immobilisations créées ou acquises à détailler)</t>
    </r>
    <r>
      <rPr>
        <sz val="10"/>
        <color theme="1"/>
        <rFont val="Book Antiqua"/>
        <family val="1"/>
        <charset val="204"/>
      </rPr>
      <t xml:space="preserve">
</t>
    </r>
  </si>
  <si>
    <r>
      <t>Montants bruts</t>
    </r>
    <r>
      <rPr>
        <sz val="10"/>
        <color theme="1"/>
        <rFont val="Book Antiqua"/>
        <family val="1"/>
        <charset val="204"/>
      </rPr>
      <t xml:space="preserve">
</t>
    </r>
  </si>
  <si>
    <r>
      <t>TVA déduite</t>
    </r>
    <r>
      <rPr>
        <sz val="10"/>
        <color theme="1"/>
        <rFont val="Book Antiqua"/>
        <family val="1"/>
        <charset val="204"/>
      </rPr>
      <t xml:space="preserve">
</t>
    </r>
  </si>
  <si>
    <r>
      <t>Montant net à amortir</t>
    </r>
    <r>
      <rPr>
        <sz val="10"/>
        <color theme="1"/>
        <rFont val="Book Antiqua"/>
        <family val="1"/>
        <charset val="204"/>
      </rPr>
      <t xml:space="preserve">
</t>
    </r>
  </si>
  <si>
    <r>
      <t>Immobilisations incorporelles</t>
    </r>
    <r>
      <rPr>
        <sz val="10"/>
        <color indexed="8"/>
        <rFont val="Book Antiqua"/>
        <family val="1"/>
        <charset val="204"/>
      </rPr>
      <t xml:space="preserve">
</t>
    </r>
  </si>
  <si>
    <r>
      <t>Immobilisations corporelles</t>
    </r>
    <r>
      <rPr>
        <sz val="10"/>
        <color indexed="8"/>
        <rFont val="Book Antiqua"/>
        <family val="1"/>
        <charset val="204"/>
      </rPr>
      <t xml:space="preserve">
</t>
    </r>
  </si>
  <si>
    <r>
      <t>Participations</t>
    </r>
    <r>
      <rPr>
        <sz val="10"/>
        <color indexed="8"/>
        <rFont val="Book Antiqua"/>
        <family val="1"/>
        <charset val="204"/>
      </rPr>
      <t xml:space="preserve">
</t>
    </r>
  </si>
  <si>
    <r>
      <t>Autres actifs financiers non courants</t>
    </r>
    <r>
      <rPr>
        <sz val="10"/>
        <color indexed="8"/>
        <rFont val="Book Antiqua"/>
        <family val="1"/>
        <charset val="204"/>
      </rPr>
      <t xml:space="preserve">
</t>
    </r>
  </si>
  <si>
    <r>
      <t>TOTAL</t>
    </r>
    <r>
      <rPr>
        <b/>
        <sz val="10"/>
        <color indexed="8"/>
        <rFont val="Book Antiqua"/>
        <family val="1"/>
      </rPr>
      <t xml:space="preserve">
</t>
    </r>
  </si>
  <si>
    <t>7/Tableau des immobilisations cédées (plus ou moins values ) au cours de l'exercice:</t>
  </si>
  <si>
    <r>
      <t>Nature des immobilisations cédées</t>
    </r>
    <r>
      <rPr>
        <sz val="9"/>
        <color theme="1"/>
        <rFont val="Book Antiqua"/>
        <family val="1"/>
        <charset val="204"/>
      </rPr>
      <t xml:space="preserve">
</t>
    </r>
  </si>
  <si>
    <r>
      <t>Date acquisition</t>
    </r>
    <r>
      <rPr>
        <sz val="9"/>
        <color theme="1"/>
        <rFont val="Book Antiqua"/>
        <family val="1"/>
        <charset val="204"/>
      </rPr>
      <t xml:space="preserve">
</t>
    </r>
  </si>
  <si>
    <r>
      <t>Montant net figurant à l’actif</t>
    </r>
    <r>
      <rPr>
        <sz val="9"/>
        <color theme="1"/>
        <rFont val="Book Antiqua"/>
        <family val="1"/>
        <charset val="204"/>
      </rPr>
      <t xml:space="preserve">
</t>
    </r>
  </si>
  <si>
    <r>
      <t>Amortissements pratiqués</t>
    </r>
    <r>
      <rPr>
        <sz val="9"/>
        <color theme="1"/>
        <rFont val="Book Antiqua"/>
        <family val="1"/>
        <charset val="204"/>
      </rPr>
      <t xml:space="preserve">
</t>
    </r>
  </si>
  <si>
    <r>
      <t>Valeur nette comptable</t>
    </r>
    <r>
      <rPr>
        <sz val="9"/>
        <color theme="1"/>
        <rFont val="Book Antiqua"/>
        <family val="1"/>
        <charset val="204"/>
      </rPr>
      <t xml:space="preserve">
</t>
    </r>
  </si>
  <si>
    <r>
      <t>Prix de cession</t>
    </r>
    <r>
      <rPr>
        <sz val="9"/>
        <color theme="1"/>
        <rFont val="Book Antiqua"/>
        <family val="1"/>
        <charset val="204"/>
      </rPr>
      <t xml:space="preserve">
</t>
    </r>
  </si>
  <si>
    <r>
      <t>Plus ou moins</t>
    </r>
    <r>
      <rPr>
        <sz val="9"/>
        <color theme="1"/>
        <rFont val="Book Antiqua"/>
        <family val="1"/>
        <charset val="204"/>
      </rPr>
      <t xml:space="preserve">
</t>
    </r>
    <r>
      <rPr>
        <b/>
        <sz val="9"/>
        <color theme="1"/>
        <rFont val="Book Antiqua"/>
        <family val="1"/>
        <charset val="204"/>
      </rPr>
      <t>value</t>
    </r>
    <r>
      <rPr>
        <sz val="9"/>
        <color theme="1"/>
        <rFont val="Book Antiqua"/>
        <family val="1"/>
        <charset val="204"/>
      </rPr>
      <t xml:space="preserve">
</t>
    </r>
  </si>
  <si>
    <r>
      <t>Plus</t>
    </r>
    <r>
      <rPr>
        <sz val="9"/>
        <color theme="1"/>
        <rFont val="Book Antiqua"/>
        <family val="1"/>
        <charset val="204"/>
      </rPr>
      <t xml:space="preserve">
</t>
    </r>
    <r>
      <rPr>
        <b/>
        <sz val="9"/>
        <color theme="1"/>
        <rFont val="Book Antiqua"/>
        <family val="1"/>
        <charset val="204"/>
      </rPr>
      <t>value</t>
    </r>
    <r>
      <rPr>
        <sz val="9"/>
        <color theme="1"/>
        <rFont val="Book Antiqua"/>
        <family val="1"/>
        <charset val="204"/>
      </rPr>
      <t xml:space="preserve">
</t>
    </r>
  </si>
  <si>
    <r>
      <t>Moins</t>
    </r>
    <r>
      <rPr>
        <sz val="9"/>
        <color theme="1"/>
        <rFont val="Book Antiqua"/>
        <family val="1"/>
        <charset val="204"/>
      </rPr>
      <t xml:space="preserve">
</t>
    </r>
    <r>
      <rPr>
        <b/>
        <sz val="9"/>
        <color theme="1"/>
        <rFont val="Book Antiqua"/>
        <family val="1"/>
        <charset val="204"/>
      </rPr>
      <t>value</t>
    </r>
    <r>
      <rPr>
        <sz val="9"/>
        <color theme="1"/>
        <rFont val="Book Antiqua"/>
        <family val="1"/>
        <charset val="204"/>
      </rPr>
      <t xml:space="preserve">
</t>
    </r>
  </si>
  <si>
    <t>TOTAL</t>
  </si>
  <si>
    <r>
      <t>Rubriques et postes</t>
    </r>
    <r>
      <rPr>
        <sz val="10"/>
        <color theme="1"/>
        <rFont val="Book Antiqua"/>
        <family val="1"/>
        <charset val="204"/>
      </rPr>
      <t xml:space="preserve">
</t>
    </r>
  </si>
  <si>
    <t xml:space="preserve">-Pertes de valeurs sur stocks (à détailler pour chaque catégorie de stock sur état annexe)
</t>
  </si>
  <si>
    <t xml:space="preserve">-Pertes de valeurs sur créances (1)
</t>
  </si>
  <si>
    <t xml:space="preserve">-Pertes de valeurs sur actions et parts sociales (2)
</t>
  </si>
  <si>
    <t xml:space="preserve">-Provisions pour pensions et obligations similaires
</t>
  </si>
  <si>
    <t xml:space="preserve">-Provisions sur litiges
</t>
  </si>
  <si>
    <t xml:space="preserve">-Autres provisions liées au personnel
</t>
  </si>
  <si>
    <t xml:space="preserve">-Provisions pour impôts.
</t>
  </si>
  <si>
    <t xml:space="preserve">-Autres provisions à détailler sur états annexes
</t>
  </si>
  <si>
    <t>8/1 Relevé des pertes de valeurs sur créances:</t>
  </si>
  <si>
    <r>
      <t>Désignation des débiteurs</t>
    </r>
    <r>
      <rPr>
        <sz val="10"/>
        <color theme="1"/>
        <rFont val="Book Antiqua"/>
        <family val="1"/>
        <charset val="204"/>
      </rPr>
      <t xml:space="preserve">
</t>
    </r>
  </si>
  <si>
    <r>
      <t>Valeur de la créance</t>
    </r>
    <r>
      <rPr>
        <sz val="10"/>
        <color theme="1"/>
        <rFont val="Book Antiqua"/>
        <family val="1"/>
        <charset val="204"/>
      </rPr>
      <t xml:space="preserve">
</t>
    </r>
  </si>
  <si>
    <r>
      <t>Perte de valeur constituée</t>
    </r>
    <r>
      <rPr>
        <sz val="10"/>
        <color theme="1"/>
        <rFont val="Book Antiqua"/>
        <family val="1"/>
        <charset val="204"/>
      </rPr>
      <t xml:space="preserve">
</t>
    </r>
  </si>
  <si>
    <t>8/2 Relevé des pertes de valeurs sur actions et parts sociales:</t>
  </si>
  <si>
    <r>
      <t>Filiales</t>
    </r>
    <r>
      <rPr>
        <sz val="10"/>
        <color theme="1"/>
        <rFont val="Book Antiqua"/>
        <family val="1"/>
        <charset val="204"/>
      </rPr>
      <t xml:space="preserve">
</t>
    </r>
  </si>
  <si>
    <r>
      <t>Valeur nominale au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début de l’exercice</t>
    </r>
    <r>
      <rPr>
        <sz val="10"/>
        <color theme="1"/>
        <rFont val="Book Antiqua"/>
        <family val="1"/>
        <charset val="204"/>
      </rPr>
      <t xml:space="preserve">
</t>
    </r>
  </si>
  <si>
    <r>
      <t>Valeur nette comptable</t>
    </r>
    <r>
      <rPr>
        <sz val="10"/>
        <color theme="1"/>
        <rFont val="Book Antiqua"/>
        <family val="1"/>
        <charset val="204"/>
      </rPr>
      <t xml:space="preserve">
</t>
    </r>
  </si>
  <si>
    <t>︡</t>
  </si>
  <si>
    <t>9/ Tableau de détermination du résultat fiscal:</t>
  </si>
  <si>
    <r>
      <t>I.   Résultat net de l’exercice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(Compte de résultat)</t>
    </r>
    <r>
      <rPr>
        <sz val="10"/>
        <color theme="1"/>
        <rFont val="Book Antiqua"/>
        <family val="1"/>
        <charset val="204"/>
      </rPr>
      <t xml:space="preserve">
</t>
    </r>
  </si>
  <si>
    <r>
      <t>Bénéfice</t>
    </r>
    <r>
      <rPr>
        <sz val="10"/>
        <color theme="1"/>
        <rFont val="Book Antiqua"/>
        <family val="1"/>
        <charset val="204"/>
      </rPr>
      <t xml:space="preserve">
</t>
    </r>
  </si>
  <si>
    <r>
      <t>Perte</t>
    </r>
    <r>
      <rPr>
        <sz val="10"/>
        <color theme="1"/>
        <rFont val="Book Antiqua"/>
        <family val="1"/>
        <charset val="204"/>
      </rPr>
      <t xml:space="preserve">
</t>
    </r>
  </si>
  <si>
    <r>
      <t>II. Réintégrations</t>
    </r>
    <r>
      <rPr>
        <sz val="11"/>
        <color indexed="8"/>
        <rFont val="Calibri"/>
        <family val="2"/>
        <scheme val="minor"/>
      </rPr>
      <t xml:space="preserve">
</t>
    </r>
  </si>
  <si>
    <r>
      <t>Charges des immeubles non affectés directement à l’exploitation</t>
    </r>
    <r>
      <rPr>
        <sz val="11"/>
        <color indexed="8"/>
        <rFont val="Calibri"/>
        <family val="2"/>
        <scheme val="minor"/>
      </rPr>
      <t xml:space="preserve">
</t>
    </r>
  </si>
  <si>
    <r>
      <t>Quote–part des cadeaux publicitaires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</si>
  <si>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Quote-part du sponsoring et parrainage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</si>
  <si>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Frais de réception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</si>
  <si>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Cotisations et dons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</si>
  <si>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Impôts et taxes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</si>
  <si>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Provisions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</si>
  <si>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Amortissements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</si>
  <si>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Quote-part des frais de recherche développement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</si>
  <si>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Amortissements non déductibles liés aux opérations de crédit bail (Preneur) (cf.art  27 de LFC 2010)</t>
    </r>
    <r>
      <rPr>
        <sz val="11"/>
        <color indexed="8"/>
        <rFont val="Calibri"/>
        <family val="2"/>
        <scheme val="minor"/>
      </rPr>
      <t xml:space="preserve">
</t>
    </r>
  </si>
  <si>
    <r>
      <t>Loyers hors produits financiers (bailleur) (cf.art  27 de LFC 2010)</t>
    </r>
    <r>
      <rPr>
        <sz val="11"/>
        <color indexed="8"/>
        <rFont val="Calibri"/>
        <family val="2"/>
        <scheme val="minor"/>
      </rPr>
      <t xml:space="preserve">
</t>
    </r>
  </si>
  <si>
    <r>
      <t>Impôts sur les bénéfices des sociétés</t>
    </r>
    <r>
      <rPr>
        <sz val="11"/>
        <color indexed="8"/>
        <rFont val="Calibri"/>
        <family val="2"/>
        <scheme val="minor"/>
      </rPr>
      <t xml:space="preserve">
</t>
    </r>
  </si>
  <si>
    <t xml:space="preserve">Impôt exigible sur le résultat
</t>
  </si>
  <si>
    <t xml:space="preserve">Impôt différé (variation)
</t>
  </si>
  <si>
    <r>
      <t>Pertes de valeurs non déductibles</t>
    </r>
    <r>
      <rPr>
        <sz val="11"/>
        <color indexed="8"/>
        <rFont val="Calibri"/>
        <family val="2"/>
        <scheme val="minor"/>
      </rPr>
      <t xml:space="preserve">
</t>
    </r>
  </si>
  <si>
    <r>
      <t>Amendes et pénalités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</si>
  <si>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Autres réintégrations </t>
    </r>
    <r>
      <rPr>
        <b/>
        <sz val="11"/>
        <color theme="1"/>
        <rFont val="Calibri"/>
        <family val="2"/>
        <scheme val="minor"/>
      </rPr>
      <t>(*)</t>
    </r>
    <r>
      <rPr>
        <sz val="11"/>
        <color indexed="8"/>
        <rFont val="Calibri"/>
        <family val="2"/>
        <scheme val="minor"/>
      </rPr>
      <t xml:space="preserve">
</t>
    </r>
  </si>
  <si>
    <r>
      <t>Total des réintégrations</t>
    </r>
    <r>
      <rPr>
        <b/>
        <sz val="11"/>
        <color indexed="8"/>
        <rFont val="Calibri"/>
        <family val="2"/>
        <scheme val="minor"/>
      </rPr>
      <t xml:space="preserve">
</t>
    </r>
  </si>
  <si>
    <r>
      <t>III.   Déductions</t>
    </r>
    <r>
      <rPr>
        <sz val="11"/>
        <color indexed="8"/>
        <rFont val="Calibri"/>
        <family val="2"/>
        <scheme val="minor"/>
      </rPr>
      <t xml:space="preserve">
</t>
    </r>
  </si>
  <si>
    <r>
      <t>Plus values sur cession d’éléments d’actif immobilisés (cf.art 173 du CIDTA)</t>
    </r>
    <r>
      <rPr>
        <sz val="11"/>
        <color indexed="8"/>
        <rFont val="Calibri"/>
        <family val="2"/>
        <scheme val="minor"/>
      </rPr>
      <t xml:space="preserve">
</t>
    </r>
  </si>
  <si>
    <r>
      <t>Les produits et les plus values de  cession des actions et titre assimilés ainsi que ceux des actions ou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part d’OPCVM  cotées en bourse.</t>
    </r>
    <r>
      <rPr>
        <sz val="11"/>
        <color indexed="8"/>
        <rFont val="Calibri"/>
        <family val="2"/>
        <scheme val="minor"/>
      </rPr>
      <t xml:space="preserve">
</t>
    </r>
  </si>
  <si>
    <r>
      <t>Les revenus provenant de la distribution des bénéfices ayant été soumis à l'impôt sur les bénéfices des sociétés ou expressément exonérés (cf.art 147 bis du CIDTA)</t>
    </r>
    <r>
      <rPr>
        <sz val="11"/>
        <color indexed="8"/>
        <rFont val="Calibri"/>
        <family val="2"/>
        <scheme val="minor"/>
      </rPr>
      <t xml:space="preserve">
</t>
    </r>
  </si>
  <si>
    <r>
      <t>Amortissements liés aux opérations de crédit bail (Bailleur) (cf.art 27 de LFC 2010)</t>
    </r>
    <r>
      <rPr>
        <sz val="11"/>
        <color indexed="8"/>
        <rFont val="Calibri"/>
        <family val="2"/>
        <scheme val="minor"/>
      </rPr>
      <t xml:space="preserve">
</t>
    </r>
  </si>
  <si>
    <r>
      <t>Loyers hors charges financières (Preneur) (cf.art  27 de LFC 2010)</t>
    </r>
    <r>
      <rPr>
        <sz val="11"/>
        <color indexed="8"/>
        <rFont val="Calibri"/>
        <family val="2"/>
        <scheme val="minor"/>
      </rPr>
      <t xml:space="preserve">
</t>
    </r>
  </si>
  <si>
    <r>
      <t>Complément d’amortissements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</si>
  <si>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Autres déductions </t>
    </r>
    <r>
      <rPr>
        <b/>
        <sz val="11"/>
        <color theme="1"/>
        <rFont val="Calibri"/>
        <family val="2"/>
        <scheme val="minor"/>
      </rPr>
      <t>(*)</t>
    </r>
    <r>
      <rPr>
        <sz val="11"/>
        <color indexed="8"/>
        <rFont val="Calibri"/>
        <family val="2"/>
        <scheme val="minor"/>
      </rPr>
      <t xml:space="preserve">
</t>
    </r>
  </si>
  <si>
    <t xml:space="preserve">Total des déductions
</t>
  </si>
  <si>
    <r>
      <t>IV.   Déficits antérieurs à déduire (cf.art 147 du CIDTA)</t>
    </r>
    <r>
      <rPr>
        <sz val="11"/>
        <color indexed="8"/>
        <rFont val="Calibri"/>
        <family val="2"/>
        <scheme val="minor"/>
      </rPr>
      <t xml:space="preserve">
</t>
    </r>
  </si>
  <si>
    <r>
      <t>Résultat fiscal      (I+II-III-IV)</t>
    </r>
    <r>
      <rPr>
        <sz val="11"/>
        <color indexed="8"/>
        <rFont val="Calibri"/>
        <family val="2"/>
        <scheme val="minor"/>
      </rPr>
      <t xml:space="preserve">
</t>
    </r>
  </si>
  <si>
    <r>
      <t>Déficit</t>
    </r>
    <r>
      <rPr>
        <sz val="10"/>
        <color theme="1"/>
        <rFont val="Book Antiqua"/>
        <family val="1"/>
        <charset val="204"/>
      </rPr>
      <t xml:space="preserve">
</t>
    </r>
  </si>
  <si>
    <t>10/ Tableau d'affectation du résultat et des réserves (N°-1):</t>
  </si>
  <si>
    <t>Montants</t>
  </si>
  <si>
    <r>
      <t>Origine</t>
    </r>
    <r>
      <rPr>
        <sz val="10"/>
        <color theme="1"/>
        <rFont val="Book Antiqua"/>
        <family val="1"/>
        <charset val="204"/>
      </rPr>
      <t xml:space="preserve">
</t>
    </r>
  </si>
  <si>
    <t xml:space="preserve">Report à nouveau de l’exercice N-1 (à détailler)
</t>
  </si>
  <si>
    <t xml:space="preserve">Résultat de l’exercice N-1
</t>
  </si>
  <si>
    <t xml:space="preserve">Prélèvements sur réserves (à détailler)
</t>
  </si>
  <si>
    <r>
      <t>Affectation</t>
    </r>
    <r>
      <rPr>
        <sz val="11"/>
        <color indexed="8"/>
        <rFont val="Calibri"/>
        <family val="2"/>
        <scheme val="minor"/>
      </rPr>
      <t xml:space="preserve">
</t>
    </r>
  </si>
  <si>
    <t xml:space="preserve">Réserves (à détailler)
</t>
  </si>
  <si>
    <t xml:space="preserve">Augmentation du capital
</t>
  </si>
  <si>
    <t xml:space="preserve">Dividendes
</t>
  </si>
  <si>
    <t xml:space="preserve">Report à nouveau (à détailler)
</t>
  </si>
  <si>
    <t>11/ Tableau des participations  (filiales et entités associées):</t>
  </si>
  <si>
    <r>
      <t>Filiales et entités associées</t>
    </r>
    <r>
      <rPr>
        <sz val="10"/>
        <color theme="1"/>
        <rFont val="Book Antiqua"/>
        <family val="1"/>
        <charset val="204"/>
      </rPr>
      <t xml:space="preserve">
</t>
    </r>
  </si>
  <si>
    <r>
      <t>Capitaux propres</t>
    </r>
    <r>
      <rPr>
        <sz val="10"/>
        <color theme="1"/>
        <rFont val="Book Antiqua"/>
        <family val="1"/>
        <charset val="204"/>
      </rPr>
      <t xml:space="preserve">
</t>
    </r>
  </si>
  <si>
    <r>
      <t>Dont capital</t>
    </r>
    <r>
      <rPr>
        <sz val="10"/>
        <color theme="1"/>
        <rFont val="Book Antiqua"/>
        <family val="1"/>
        <charset val="204"/>
      </rPr>
      <t xml:space="preserve">
</t>
    </r>
  </si>
  <si>
    <r>
      <t>Quote-part de capital détenu %</t>
    </r>
    <r>
      <rPr>
        <sz val="10"/>
        <color theme="1"/>
        <rFont val="Book Antiqua"/>
        <family val="1"/>
        <charset val="204"/>
      </rPr>
      <t xml:space="preserve">
</t>
    </r>
  </si>
  <si>
    <r>
      <t>Résultat Dernier exercice</t>
    </r>
    <r>
      <rPr>
        <sz val="10"/>
        <color theme="1"/>
        <rFont val="Book Antiqua"/>
        <family val="1"/>
        <charset val="204"/>
      </rPr>
      <t xml:space="preserve">
</t>
    </r>
  </si>
  <si>
    <r>
      <t>Prêts et avances accordées</t>
    </r>
    <r>
      <rPr>
        <sz val="10"/>
        <color theme="1"/>
        <rFont val="Book Antiqua"/>
        <family val="1"/>
        <charset val="204"/>
      </rPr>
      <t xml:space="preserve">
</t>
    </r>
  </si>
  <si>
    <r>
      <t>Dividendes encaissés</t>
    </r>
    <r>
      <rPr>
        <sz val="10"/>
        <color theme="1"/>
        <rFont val="Book Antiqua"/>
        <family val="1"/>
        <charset val="204"/>
      </rPr>
      <t xml:space="preserve">
</t>
    </r>
  </si>
  <si>
    <r>
      <t>Valeur comptable des titres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détenus</t>
    </r>
    <r>
      <rPr>
        <sz val="10"/>
        <color theme="1"/>
        <rFont val="Book Antiqua"/>
        <family val="1"/>
        <charset val="204"/>
      </rPr>
      <t xml:space="preserve">
</t>
    </r>
  </si>
  <si>
    <r>
      <t>Filiales :</t>
    </r>
    <r>
      <rPr>
        <sz val="10"/>
        <color theme="1"/>
        <rFont val="Book Antiqua"/>
        <family val="1"/>
        <charset val="204"/>
      </rPr>
      <t xml:space="preserve">
</t>
    </r>
  </si>
  <si>
    <r>
      <t>-………………...</t>
    </r>
    <r>
      <rPr>
        <sz val="11"/>
        <color indexed="8"/>
        <rFont val="Calibri"/>
        <family val="2"/>
        <scheme val="minor"/>
      </rPr>
      <t xml:space="preserve">
</t>
    </r>
  </si>
  <si>
    <r>
      <t>Entités associées</t>
    </r>
    <r>
      <rPr>
        <sz val="11"/>
        <color indexed="8"/>
        <rFont val="Calibri"/>
        <family val="2"/>
        <scheme val="minor"/>
      </rPr>
      <t xml:space="preserve">
</t>
    </r>
  </si>
  <si>
    <t>12/ Commissions et courtages ,redevances,honoraires,sous-traitance,rémunérations diverses et fraisde siége:</t>
  </si>
  <si>
    <r>
      <t>Désignation des personnes</t>
    </r>
    <r>
      <rPr>
        <sz val="10"/>
        <rFont val="Book Antiqua"/>
        <family val="1"/>
        <charset val="204"/>
      </rPr>
      <t xml:space="preserve">
</t>
    </r>
    <r>
      <rPr>
        <b/>
        <sz val="10"/>
        <rFont val="Book Antiqua"/>
        <family val="1"/>
        <charset val="204"/>
      </rPr>
      <t>bénéficiaires</t>
    </r>
    <r>
      <rPr>
        <sz val="10"/>
        <rFont val="Book Antiqua"/>
        <family val="1"/>
        <charset val="204"/>
      </rPr>
      <t xml:space="preserve">
</t>
    </r>
  </si>
  <si>
    <r>
      <t>Numéro  d’identifiant  fiscal</t>
    </r>
    <r>
      <rPr>
        <sz val="10"/>
        <rFont val="Book Antiqua"/>
        <family val="1"/>
        <charset val="204"/>
      </rPr>
      <t xml:space="preserve">
</t>
    </r>
  </si>
  <si>
    <r>
      <t>Adresse</t>
    </r>
    <r>
      <rPr>
        <sz val="10"/>
        <rFont val="Book Antiqua"/>
        <family val="1"/>
        <charset val="204"/>
      </rPr>
      <t xml:space="preserve">
</t>
    </r>
  </si>
  <si>
    <r>
      <t>Montant perçu</t>
    </r>
    <r>
      <rPr>
        <sz val="10"/>
        <rFont val="Book Antiqua"/>
        <family val="1"/>
        <charset val="204"/>
      </rPr>
      <t xml:space="preserve">
</t>
    </r>
  </si>
  <si>
    <t>13/Taxe sur l'activité professionnelle :</t>
  </si>
  <si>
    <r>
      <t>Lieu de payement de la TAP</t>
    </r>
    <r>
      <rPr>
        <sz val="10"/>
        <rFont val="Book Antiqua"/>
        <family val="1"/>
        <charset val="204"/>
      </rPr>
      <t xml:space="preserve">
</t>
    </r>
  </si>
  <si>
    <r>
      <t>Chiffre d’affaires imposable</t>
    </r>
    <r>
      <rPr>
        <sz val="10"/>
        <rFont val="Book Antiqua"/>
        <family val="1"/>
        <charset val="204"/>
      </rPr>
      <t xml:space="preserve">
                  </t>
    </r>
    <r>
      <rPr>
        <b/>
        <sz val="10"/>
        <rFont val="Book Antiqua"/>
        <family val="1"/>
        <charset val="204"/>
      </rPr>
      <t>Par commune</t>
    </r>
    <r>
      <rPr>
        <sz val="10"/>
        <rFont val="Book Antiqua"/>
        <family val="1"/>
        <charset val="204"/>
      </rPr>
      <t xml:space="preserve">
</t>
    </r>
  </si>
  <si>
    <r>
      <t>Chiffre d’affaires exonéré</t>
    </r>
    <r>
      <rPr>
        <sz val="10"/>
        <rFont val="Book Antiqua"/>
        <family val="1"/>
        <charset val="204"/>
      </rPr>
      <t xml:space="preserve">
</t>
    </r>
  </si>
  <si>
    <r>
      <t>TAP acquittée</t>
    </r>
    <r>
      <rPr>
        <sz val="10"/>
        <rFont val="Book Antiqua"/>
        <family val="1"/>
        <charset val="204"/>
      </rPr>
      <t xml:space="preserve">
</t>
    </r>
  </si>
  <si>
    <t>N.I.F</t>
  </si>
  <si>
    <t>8/Tableau des provisions et pertes de valeurs:</t>
  </si>
  <si>
    <r>
      <t>Déficit de l’année 2010</t>
    </r>
    <r>
      <rPr>
        <sz val="11"/>
        <color indexed="8"/>
        <rFont val="Calibri"/>
        <family val="2"/>
        <scheme val="minor"/>
      </rPr>
      <t xml:space="preserve">
</t>
    </r>
  </si>
  <si>
    <r>
      <t>Déficit de l’année 2009</t>
    </r>
    <r>
      <rPr>
        <sz val="11"/>
        <color indexed="8"/>
        <rFont val="Calibri"/>
        <family val="2"/>
        <scheme val="minor"/>
      </rPr>
      <t xml:space="preserve">
</t>
    </r>
  </si>
  <si>
    <t>Montants Bruts</t>
  </si>
  <si>
    <t>Autres  produits de gestion courante</t>
  </si>
  <si>
    <t>6/Tableau des immobilisations créées ou acquises au cours de l'exercice:</t>
  </si>
  <si>
    <t>2/ Tableau de la fluctuation de la production stockée</t>
  </si>
  <si>
    <t xml:space="preserve">Activité :     </t>
  </si>
  <si>
    <t xml:space="preserve">Adresse :    </t>
  </si>
  <si>
    <t/>
  </si>
  <si>
    <r>
      <t>Déficit de l’année 2012</t>
    </r>
    <r>
      <rPr>
        <sz val="11"/>
        <color indexed="8"/>
        <rFont val="Calibri"/>
        <family val="2"/>
        <scheme val="minor"/>
      </rPr>
      <t xml:space="preserve">
</t>
    </r>
  </si>
  <si>
    <r>
      <t>Déficit de l’année 2011</t>
    </r>
    <r>
      <rPr>
        <sz val="11"/>
        <color indexed="8"/>
        <rFont val="Calibri"/>
        <family val="2"/>
        <scheme val="minor"/>
      </rPr>
      <t xml:space="preserve">
</t>
    </r>
  </si>
  <si>
    <r>
      <t>Total des déficits à déduire</t>
    </r>
    <r>
      <rPr>
        <b/>
        <sz val="11"/>
        <color indexed="8"/>
        <rFont val="Calibri"/>
        <family val="2"/>
        <scheme val="minor"/>
      </rPr>
      <t xml:space="preserve">
</t>
    </r>
  </si>
  <si>
    <r>
      <t xml:space="preserve">Désignation de l'entreprise: </t>
    </r>
    <r>
      <rPr>
        <sz val="11"/>
        <color theme="1"/>
        <rFont val="Times New Roman"/>
        <family val="1"/>
      </rPr>
      <t xml:space="preserve">    </t>
    </r>
  </si>
  <si>
    <t>DEBIT                       (en Dinars)</t>
  </si>
  <si>
    <t>CREDIT                  (en Dinars)</t>
  </si>
  <si>
    <t>DEBIT                        (en Dinars)</t>
  </si>
  <si>
    <t>CREDIT                             (en Dinars)</t>
  </si>
  <si>
    <t>Débiteur</t>
  </si>
  <si>
    <r>
      <t>Solde de fin</t>
    </r>
    <r>
      <rPr>
        <sz val="10"/>
        <rFont val="Book Antiqua"/>
        <family val="1"/>
        <charset val="204"/>
      </rPr>
      <t xml:space="preserve">
</t>
    </r>
    <r>
      <rPr>
        <b/>
        <sz val="10"/>
        <rFont val="Book Antiqua"/>
        <family val="1"/>
        <charset val="204"/>
      </rPr>
      <t>d’exercice</t>
    </r>
  </si>
  <si>
    <r>
      <t>Solde de début</t>
    </r>
    <r>
      <rPr>
        <sz val="10"/>
        <rFont val="Book Antiqua"/>
        <family val="1"/>
        <charset val="204"/>
      </rPr>
      <t xml:space="preserve">
</t>
    </r>
    <r>
      <rPr>
        <b/>
        <sz val="10"/>
        <rFont val="Book Antiqua"/>
        <family val="1"/>
        <charset val="204"/>
      </rPr>
      <t>d’exercice</t>
    </r>
  </si>
  <si>
    <t>Solde de fin d’exercice</t>
  </si>
  <si>
    <t>Créditeur</t>
  </si>
  <si>
    <t>Provisions cumulées en début d'exercice</t>
  </si>
  <si>
    <r>
      <t>Dotations de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L’exercice</t>
    </r>
  </si>
  <si>
    <r>
      <t>Reprises</t>
    </r>
    <r>
      <rPr>
        <sz val="10"/>
        <color theme="1"/>
        <rFont val="Book Antiqua"/>
        <family val="1"/>
        <charset val="204"/>
      </rPr>
      <t xml:space="preserve">
</t>
    </r>
    <r>
      <rPr>
        <b/>
        <sz val="10"/>
        <color theme="1"/>
        <rFont val="Book Antiqua"/>
        <family val="1"/>
        <charset val="204"/>
      </rPr>
      <t>sur l’exercice</t>
    </r>
  </si>
  <si>
    <t>Provisions cumulées en fin d'exercice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</si>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</sst>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€"/>
    <numFmt numFmtId="165" formatCode="00000"/>
    <numFmt numFmtId="166" formatCode="_-* #,##0\ _€_-;\-* #,##0\ _€_-;_-* &quot;-&quot;??\ _€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b/>
      <sz val="8"/>
      <name val="Book Antiqua"/>
      <family val="1"/>
      <charset val="204"/>
    </font>
    <font>
      <sz val="8"/>
      <name val="Book Antiqua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color theme="1"/>
      <name val="Book Antiqua"/>
      <family val="1"/>
    </font>
    <font>
      <sz val="10"/>
      <color indexed="8"/>
      <name val="Book Antiqua"/>
      <family val="1"/>
      <charset val="204"/>
    </font>
    <font>
      <b/>
      <sz val="10"/>
      <color indexed="8"/>
      <name val="Book Antiqua"/>
      <family val="1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name val="Garamond"/>
      <family val="1"/>
    </font>
    <font>
      <b/>
      <sz val="12"/>
      <color theme="1"/>
      <name val="Garamond"/>
      <family val="1"/>
    </font>
    <font>
      <b/>
      <sz val="9"/>
      <color theme="1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61">
    <xf numFmtId="0" fontId="0" fillId="0" borderId="0"/>
    <xf numFmtId="0" fontId="19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621">
    <xf numFmtId="0" fontId="0" fillId="0" borderId="0" xfId="0"/>
    <xf numFmtId="0" fontId="0" fillId="0" borderId="11" xfId="0" applyBorder="1" applyAlignment="1">
      <alignment horizontal="center"/>
    </xf>
    <xf numFmtId="0" fontId="18" fillId="33" borderId="0" xfId="44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19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0" fillId="0" borderId="17" xfId="0" applyFill="1" applyBorder="1" applyAlignment="1"/>
    <xf numFmtId="0" fontId="0" fillId="0" borderId="16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4" xfId="0" applyBorder="1" applyAlignment="1"/>
    <xf numFmtId="0" fontId="18" fillId="33" borderId="10" xfId="44" applyFill="1" applyBorder="1" applyAlignment="1">
      <alignment horizontal="left" vertical="top" wrapText="1"/>
    </xf>
    <xf numFmtId="0" fontId="0" fillId="0" borderId="34" xfId="0" applyBorder="1" applyAlignment="1"/>
    <xf numFmtId="0" fontId="22" fillId="0" borderId="11" xfId="52" applyFont="1" applyBorder="1" applyAlignment="1">
      <alignment horizontal="left" indent="2"/>
    </xf>
    <xf numFmtId="0" fontId="0" fillId="0" borderId="34" xfId="0" applyFont="1" applyBorder="1" applyAlignment="1"/>
    <xf numFmtId="0" fontId="22" fillId="0" borderId="12" xfId="52" applyFont="1" applyBorder="1" applyAlignment="1">
      <alignment horizontal="left" indent="2"/>
    </xf>
    <xf numFmtId="0" fontId="22" fillId="0" borderId="28" xfId="52" applyFont="1" applyBorder="1" applyAlignment="1">
      <alignment horizontal="left" indent="2"/>
    </xf>
    <xf numFmtId="0" fontId="0" fillId="0" borderId="13" xfId="0" applyFont="1" applyBorder="1" applyAlignment="1"/>
    <xf numFmtId="0" fontId="0" fillId="0" borderId="28" xfId="0" applyBorder="1" applyAlignment="1"/>
    <xf numFmtId="0" fontId="22" fillId="0" borderId="34" xfId="52" applyFont="1" applyBorder="1" applyAlignment="1">
      <alignment horizontal="left" indent="1"/>
    </xf>
    <xf numFmtId="0" fontId="22" fillId="0" borderId="28" xfId="52" applyFont="1" applyBorder="1" applyAlignment="1"/>
    <xf numFmtId="0" fontId="22" fillId="0" borderId="34" xfId="52" applyFont="1" applyBorder="1" applyAlignment="1"/>
    <xf numFmtId="0" fontId="20" fillId="0" borderId="28" xfId="52" applyFont="1" applyBorder="1" applyAlignment="1"/>
    <xf numFmtId="0" fontId="22" fillId="0" borderId="17" xfId="52" applyFont="1" applyBorder="1" applyAlignment="1">
      <alignment horizontal="left" indent="2"/>
    </xf>
    <xf numFmtId="0" fontId="1" fillId="0" borderId="0" xfId="0" applyFont="1" applyBorder="1" applyAlignment="1"/>
    <xf numFmtId="0" fontId="20" fillId="0" borderId="12" xfId="52" applyFont="1" applyBorder="1" applyAlignment="1"/>
    <xf numFmtId="0" fontId="0" fillId="0" borderId="28" xfId="0" applyBorder="1" applyAlignment="1">
      <alignment horizontal="center"/>
    </xf>
    <xf numFmtId="0" fontId="16" fillId="0" borderId="11" xfId="0" applyFont="1" applyBorder="1" applyAlignment="1"/>
    <xf numFmtId="0" fontId="16" fillId="0" borderId="0" xfId="0" applyFont="1"/>
    <xf numFmtId="0" fontId="0" fillId="0" borderId="0" xfId="0" applyAlignment="1">
      <alignment vertical="top" wrapText="1"/>
    </xf>
    <xf numFmtId="0" fontId="1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6" fillId="0" borderId="11" xfId="0" applyFont="1" applyFill="1" applyBorder="1"/>
    <xf numFmtId="0" fontId="16" fillId="0" borderId="11" xfId="0" applyFont="1" applyFill="1" applyBorder="1" applyAlignment="1"/>
    <xf numFmtId="0" fontId="20" fillId="0" borderId="0" xfId="0" applyFont="1" applyFill="1" applyBorder="1" applyAlignment="1"/>
    <xf numFmtId="43" fontId="33" fillId="0" borderId="0" xfId="2" applyFont="1" applyFill="1" applyBorder="1" applyAlignment="1"/>
    <xf numFmtId="164" fontId="20" fillId="0" borderId="0" xfId="56" applyNumberFormat="1" applyFont="1" applyFill="1" applyBorder="1" applyAlignment="1"/>
    <xf numFmtId="0" fontId="25" fillId="0" borderId="11" xfId="0" applyFont="1" applyFill="1" applyBorder="1" applyAlignment="1"/>
    <xf numFmtId="0" fontId="25" fillId="0" borderId="0" xfId="0" applyFont="1" applyFill="1" applyBorder="1" applyAlignment="1"/>
    <xf numFmtId="164" fontId="22" fillId="0" borderId="0" xfId="56" applyNumberFormat="1" applyFont="1" applyFill="1" applyBorder="1" applyAlignment="1"/>
    <xf numFmtId="164" fontId="19" fillId="0" borderId="0" xfId="56" applyNumberFormat="1" applyFill="1" applyBorder="1" applyAlignment="1"/>
    <xf numFmtId="0" fontId="19" fillId="0" borderId="0" xfId="0" applyFont="1" applyFill="1" applyBorder="1" applyAlignment="1"/>
    <xf numFmtId="0" fontId="0" fillId="33" borderId="0" xfId="0" applyFill="1" applyBorder="1" applyAlignment="1">
      <alignment horizontal="left" vertical="top" wrapText="1"/>
    </xf>
    <xf numFmtId="0" fontId="27" fillId="35" borderId="0" xfId="0" applyFont="1" applyFill="1" applyBorder="1" applyAlignment="1">
      <alignment horizontal="left" vertical="top" wrapText="1"/>
    </xf>
    <xf numFmtId="0" fontId="34" fillId="35" borderId="0" xfId="0" applyFont="1" applyFill="1" applyBorder="1" applyAlignment="1">
      <alignment horizontal="left" vertical="top" wrapText="1"/>
    </xf>
    <xf numFmtId="0" fontId="35" fillId="35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0" fillId="35" borderId="0" xfId="0" applyFont="1" applyFill="1" applyBorder="1" applyAlignment="1">
      <alignment horizontal="left" vertical="top" wrapText="1"/>
    </xf>
    <xf numFmtId="0" fontId="16" fillId="0" borderId="28" xfId="0" applyFont="1" applyFill="1" applyBorder="1" applyAlignment="1"/>
    <xf numFmtId="0" fontId="16" fillId="0" borderId="34" xfId="0" applyFont="1" applyFill="1" applyBorder="1" applyAlignment="1"/>
    <xf numFmtId="0" fontId="16" fillId="0" borderId="29" xfId="0" applyFont="1" applyFill="1" applyBorder="1" applyAlignment="1"/>
    <xf numFmtId="0" fontId="0" fillId="33" borderId="11" xfId="0" applyFont="1" applyFill="1" applyBorder="1" applyAlignment="1">
      <alignment horizontal="left" vertical="top" wrapText="1"/>
    </xf>
    <xf numFmtId="0" fontId="36" fillId="0" borderId="34" xfId="0" applyFont="1" applyFill="1" applyBorder="1" applyAlignment="1">
      <alignment vertical="top" wrapText="1"/>
    </xf>
    <xf numFmtId="0" fontId="36" fillId="0" borderId="29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vertical="top" wrapText="1"/>
    </xf>
    <xf numFmtId="0" fontId="16" fillId="34" borderId="20" xfId="0" applyFont="1" applyFill="1" applyBorder="1" applyAlignment="1"/>
    <xf numFmtId="0" fontId="16" fillId="34" borderId="21" xfId="0" applyFont="1" applyFill="1" applyBorder="1" applyAlignment="1"/>
    <xf numFmtId="0" fontId="16" fillId="34" borderId="33" xfId="0" applyFont="1" applyFill="1" applyBorder="1" applyAlignment="1"/>
    <xf numFmtId="0" fontId="16" fillId="34" borderId="22" xfId="0" applyFont="1" applyFill="1" applyBorder="1" applyAlignment="1"/>
    <xf numFmtId="0" fontId="0" fillId="0" borderId="11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39" fillId="34" borderId="11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vertical="center" wrapText="1"/>
    </xf>
    <xf numFmtId="0" fontId="53" fillId="33" borderId="11" xfId="44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3" fillId="33" borderId="29" xfId="44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/>
    </xf>
    <xf numFmtId="0" fontId="39" fillId="34" borderId="11" xfId="0" applyFont="1" applyFill="1" applyBorder="1" applyAlignment="1">
      <alignment horizontal="center" vertical="center" wrapText="1"/>
    </xf>
    <xf numFmtId="3" fontId="50" fillId="33" borderId="11" xfId="0" applyNumberFormat="1" applyFont="1" applyFill="1" applyBorder="1" applyAlignment="1">
      <alignment horizontal="right" vertical="center" wrapText="1"/>
    </xf>
    <xf numFmtId="0" fontId="20" fillId="0" borderId="28" xfId="48" applyFont="1" applyBorder="1" applyAlignment="1">
      <alignment vertical="center"/>
    </xf>
    <xf numFmtId="0" fontId="0" fillId="0" borderId="34" xfId="0" applyBorder="1" applyAlignment="1">
      <alignment vertical="center"/>
    </xf>
    <xf numFmtId="0" fontId="21" fillId="0" borderId="28" xfId="52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21" fillId="0" borderId="15" xfId="52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38" fillId="33" borderId="11" xfId="0" applyFont="1" applyFill="1" applyBorder="1" applyAlignment="1">
      <alignment horizontal="left" vertical="top"/>
    </xf>
    <xf numFmtId="0" fontId="38" fillId="33" borderId="28" xfId="0" applyFont="1" applyFill="1" applyBorder="1" applyAlignment="1">
      <alignment vertical="top"/>
    </xf>
    <xf numFmtId="0" fontId="38" fillId="33" borderId="34" xfId="0" applyFont="1" applyFill="1" applyBorder="1" applyAlignment="1">
      <alignment vertical="top"/>
    </xf>
    <xf numFmtId="0" fontId="38" fillId="33" borderId="29" xfId="0" applyFont="1" applyFill="1" applyBorder="1" applyAlignment="1">
      <alignment vertical="top"/>
    </xf>
    <xf numFmtId="0" fontId="16" fillId="0" borderId="18" xfId="0" applyFont="1" applyBorder="1" applyAlignment="1"/>
    <xf numFmtId="0" fontId="16" fillId="0" borderId="0" xfId="0" applyFont="1" applyBorder="1" applyAlignment="1"/>
    <xf numFmtId="0" fontId="16" fillId="0" borderId="13" xfId="0" applyFont="1" applyBorder="1" applyAlignment="1"/>
    <xf numFmtId="3" fontId="50" fillId="33" borderId="11" xfId="0" applyNumberFormat="1" applyFont="1" applyFill="1" applyBorder="1" applyAlignment="1">
      <alignment horizontal="right" vertical="center" wrapText="1"/>
    </xf>
    <xf numFmtId="3" fontId="52" fillId="33" borderId="11" xfId="0" applyNumberFormat="1" applyFont="1" applyFill="1" applyBorder="1" applyAlignment="1">
      <alignment horizontal="right" vertical="center" wrapText="1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left" vertical="center"/>
    </xf>
    <xf numFmtId="3" fontId="0" fillId="0" borderId="0" xfId="1" applyNumberFormat="1" applyFont="1" applyFill="1" applyBorder="1" applyAlignment="1" applyProtection="1">
      <alignment horizontal="right" vertical="center" readingOrder="1"/>
    </xf>
    <xf numFmtId="0" fontId="0" fillId="0" borderId="0" xfId="0" applyAlignment="1">
      <alignment vertical="center"/>
    </xf>
    <xf numFmtId="0" fontId="18" fillId="33" borderId="0" xfId="44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0" xfId="0" applyNumberFormat="1" applyAlignment="1">
      <alignment vertical="center"/>
    </xf>
    <xf numFmtId="0" fontId="18" fillId="33" borderId="10" xfId="44" applyFill="1" applyBorder="1" applyAlignment="1">
      <alignment horizontal="left" vertical="center" wrapText="1"/>
    </xf>
    <xf numFmtId="0" fontId="0" fillId="0" borderId="0" xfId="1" applyNumberFormat="1" applyFont="1" applyFill="1" applyBorder="1" applyAlignment="1" applyProtection="1">
      <alignment horizontal="center" vertical="center" readingOrder="1"/>
    </xf>
    <xf numFmtId="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16" fillId="34" borderId="20" xfId="0" applyFont="1" applyFill="1" applyBorder="1" applyAlignment="1">
      <alignment vertical="center"/>
    </xf>
    <xf numFmtId="0" fontId="16" fillId="34" borderId="21" xfId="0" applyFont="1" applyFill="1" applyBorder="1" applyAlignment="1">
      <alignment vertical="center"/>
    </xf>
    <xf numFmtId="0" fontId="16" fillId="34" borderId="2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0" fillId="35" borderId="0" xfId="0" applyFill="1"/>
    <xf numFmtId="0" fontId="18" fillId="35" borderId="0" xfId="44" applyFill="1" applyBorder="1" applyAlignment="1">
      <alignment horizontal="left" vertical="top" wrapText="1"/>
    </xf>
    <xf numFmtId="0" fontId="16" fillId="35" borderId="11" xfId="0" applyFont="1" applyFill="1" applyBorder="1" applyAlignment="1"/>
    <xf numFmtId="0" fontId="0" fillId="35" borderId="11" xfId="0" applyFill="1" applyBorder="1" applyAlignment="1"/>
    <xf numFmtId="0" fontId="53" fillId="35" borderId="11" xfId="44" applyFont="1" applyFill="1" applyBorder="1" applyAlignment="1">
      <alignment horizontal="center" vertical="center" wrapText="1"/>
    </xf>
    <xf numFmtId="0" fontId="0" fillId="35" borderId="0" xfId="0" applyFill="1" applyBorder="1"/>
    <xf numFmtId="0" fontId="0" fillId="35" borderId="0" xfId="0" applyFill="1" applyBorder="1" applyAlignment="1"/>
    <xf numFmtId="0" fontId="0" fillId="35" borderId="12" xfId="0" applyFill="1" applyBorder="1" applyAlignment="1"/>
    <xf numFmtId="0" fontId="0" fillId="35" borderId="13" xfId="0" applyFill="1" applyBorder="1" applyAlignment="1"/>
    <xf numFmtId="0" fontId="16" fillId="35" borderId="13" xfId="0" applyFont="1" applyFill="1" applyBorder="1" applyAlignment="1"/>
    <xf numFmtId="0" fontId="0" fillId="35" borderId="14" xfId="0" applyFill="1" applyBorder="1" applyAlignment="1"/>
    <xf numFmtId="0" fontId="0" fillId="35" borderId="15" xfId="0" applyFill="1" applyBorder="1" applyAlignment="1"/>
    <xf numFmtId="0" fontId="0" fillId="35" borderId="16" xfId="0" applyFill="1" applyBorder="1" applyAlignment="1"/>
    <xf numFmtId="0" fontId="16" fillId="35" borderId="0" xfId="0" applyFont="1" applyFill="1" applyBorder="1" applyAlignment="1"/>
    <xf numFmtId="0" fontId="0" fillId="35" borderId="17" xfId="0" applyFill="1" applyBorder="1" applyAlignment="1"/>
    <xf numFmtId="0" fontId="0" fillId="35" borderId="18" xfId="0" applyFill="1" applyBorder="1" applyAlignment="1"/>
    <xf numFmtId="0" fontId="16" fillId="35" borderId="18" xfId="0" applyFont="1" applyFill="1" applyBorder="1" applyAlignment="1"/>
    <xf numFmtId="0" fontId="0" fillId="35" borderId="19" xfId="0" applyFill="1" applyBorder="1" applyAlignment="1"/>
    <xf numFmtId="0" fontId="0" fillId="35" borderId="0" xfId="0" applyFill="1" applyAlignment="1"/>
    <xf numFmtId="0" fontId="0" fillId="35" borderId="28" xfId="0" applyFill="1" applyBorder="1" applyAlignment="1"/>
    <xf numFmtId="0" fontId="27" fillId="35" borderId="0" xfId="0" applyFont="1" applyFill="1" applyBorder="1" applyAlignment="1">
      <alignment vertical="top" wrapText="1"/>
    </xf>
    <xf numFmtId="0" fontId="0" fillId="35" borderId="0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/>
    </xf>
    <xf numFmtId="0" fontId="40" fillId="35" borderId="0" xfId="0" applyFont="1" applyFill="1" applyBorder="1" applyAlignment="1">
      <alignment horizontal="center" vertical="top" wrapText="1"/>
    </xf>
    <xf numFmtId="3" fontId="50" fillId="35" borderId="0" xfId="0" applyNumberFormat="1" applyFont="1" applyFill="1" applyBorder="1" applyAlignment="1">
      <alignment horizontal="right" vertical="center"/>
    </xf>
    <xf numFmtId="0" fontId="18" fillId="35" borderId="10" xfId="44" applyFill="1" applyBorder="1" applyAlignment="1">
      <alignment horizontal="left" vertical="top" wrapText="1"/>
    </xf>
    <xf numFmtId="3" fontId="49" fillId="0" borderId="0" xfId="56" applyNumberFormat="1" applyFont="1" applyBorder="1" applyAlignment="1">
      <alignment horizontal="right"/>
    </xf>
    <xf numFmtId="4" fontId="0" fillId="0" borderId="0" xfId="1" applyNumberFormat="1" applyFont="1" applyFill="1" applyBorder="1" applyAlignment="1" applyProtection="1">
      <alignment horizontal="right" vertical="center" readingOrder="1"/>
    </xf>
    <xf numFmtId="3" fontId="0" fillId="0" borderId="0" xfId="0" applyNumberFormat="1" applyAlignment="1">
      <alignment vertical="top" wrapText="1"/>
    </xf>
    <xf numFmtId="166" fontId="0" fillId="33" borderId="11" xfId="2" applyNumberFormat="1" applyFont="1" applyFill="1" applyBorder="1" applyAlignment="1">
      <alignment horizontal="left" vertical="top" wrapText="1"/>
    </xf>
    <xf numFmtId="0" fontId="58" fillId="35" borderId="11" xfId="44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 applyProtection="1">
      <alignment horizontal="left" vertical="center"/>
    </xf>
    <xf numFmtId="0" fontId="18" fillId="33" borderId="45" xfId="44" applyFill="1" applyBorder="1" applyAlignment="1">
      <alignment horizontal="left" vertical="center" wrapText="1"/>
    </xf>
    <xf numFmtId="166" fontId="0" fillId="35" borderId="0" xfId="0" applyNumberFormat="1" applyFill="1"/>
    <xf numFmtId="14" fontId="0" fillId="0" borderId="11" xfId="0" applyNumberFormat="1" applyBorder="1" applyAlignment="1">
      <alignment horizontal="center"/>
    </xf>
    <xf numFmtId="14" fontId="16" fillId="0" borderId="11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/>
    </xf>
    <xf numFmtId="14" fontId="16" fillId="0" borderId="15" xfId="0" applyNumberFormat="1" applyFont="1" applyBorder="1" applyAlignment="1">
      <alignment horizontal="center" vertical="center"/>
    </xf>
    <xf numFmtId="14" fontId="16" fillId="35" borderId="15" xfId="0" applyNumberFormat="1" applyFont="1" applyFill="1" applyBorder="1" applyAlignment="1">
      <alignment horizontal="center"/>
    </xf>
    <xf numFmtId="0" fontId="0" fillId="34" borderId="20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28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/>
    </xf>
    <xf numFmtId="0" fontId="16" fillId="34" borderId="34" xfId="0" applyFont="1" applyFill="1" applyBorder="1" applyAlignment="1">
      <alignment horizontal="center"/>
    </xf>
    <xf numFmtId="0" fontId="16" fillId="34" borderId="29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37" fontId="16" fillId="34" borderId="12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0" xfId="0" applyFill="1"/>
    <xf numFmtId="0" fontId="0" fillId="34" borderId="16" xfId="0" applyFill="1" applyBorder="1"/>
    <xf numFmtId="0" fontId="0" fillId="34" borderId="17" xfId="0" applyFill="1" applyBorder="1"/>
    <xf numFmtId="0" fontId="0" fillId="34" borderId="18" xfId="0" applyFill="1" applyBorder="1"/>
    <xf numFmtId="0" fontId="0" fillId="34" borderId="19" xfId="0" applyFill="1" applyBorder="1"/>
    <xf numFmtId="3" fontId="51" fillId="0" borderId="28" xfId="56" applyNumberFormat="1" applyFont="1" applyBorder="1" applyAlignment="1">
      <alignment horizontal="right" vertical="center"/>
    </xf>
    <xf numFmtId="3" fontId="51" fillId="0" borderId="34" xfId="56" applyNumberFormat="1" applyFont="1" applyBorder="1" applyAlignment="1">
      <alignment horizontal="right" vertical="center"/>
    </xf>
    <xf numFmtId="3" fontId="51" fillId="0" borderId="29" xfId="56" applyNumberFormat="1" applyFont="1" applyBorder="1" applyAlignment="1">
      <alignment horizontal="right" vertical="center"/>
    </xf>
    <xf numFmtId="3" fontId="51" fillId="0" borderId="11" xfId="56" applyNumberFormat="1" applyFont="1" applyBorder="1" applyAlignment="1">
      <alignment horizontal="right" vertical="center"/>
    </xf>
    <xf numFmtId="3" fontId="49" fillId="0" borderId="28" xfId="56" applyNumberFormat="1" applyFont="1" applyBorder="1" applyAlignment="1">
      <alignment horizontal="right" vertical="center"/>
    </xf>
    <xf numFmtId="3" fontId="49" fillId="0" borderId="34" xfId="56" applyNumberFormat="1" applyFont="1" applyBorder="1" applyAlignment="1">
      <alignment horizontal="right" vertical="center"/>
    </xf>
    <xf numFmtId="3" fontId="49" fillId="0" borderId="11" xfId="56" applyNumberFormat="1" applyFont="1" applyBorder="1" applyAlignment="1">
      <alignment horizontal="right" vertical="center"/>
    </xf>
    <xf numFmtId="3" fontId="49" fillId="0" borderId="29" xfId="56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3" fillId="0" borderId="28" xfId="52" applyFont="1" applyBorder="1" applyAlignment="1">
      <alignment horizontal="left"/>
    </xf>
    <xf numFmtId="0" fontId="23" fillId="0" borderId="34" xfId="52" applyFont="1" applyBorder="1" applyAlignment="1">
      <alignment horizontal="left"/>
    </xf>
    <xf numFmtId="0" fontId="23" fillId="0" borderId="28" xfId="52" applyFont="1" applyBorder="1" applyAlignment="1"/>
    <xf numFmtId="0" fontId="23" fillId="0" borderId="34" xfId="52" applyFont="1" applyBorder="1" applyAlignment="1"/>
    <xf numFmtId="0" fontId="0" fillId="0" borderId="25" xfId="0" applyBorder="1" applyAlignment="1">
      <alignment horizontal="center"/>
    </xf>
    <xf numFmtId="3" fontId="49" fillId="0" borderId="12" xfId="56" applyNumberFormat="1" applyFont="1" applyBorder="1" applyAlignment="1">
      <alignment horizontal="right" vertical="center"/>
    </xf>
    <xf numFmtId="3" fontId="49" fillId="0" borderId="13" xfId="56" applyNumberFormat="1" applyFont="1" applyBorder="1" applyAlignment="1">
      <alignment horizontal="right" vertical="center"/>
    </xf>
    <xf numFmtId="3" fontId="49" fillId="0" borderId="14" xfId="56" applyNumberFormat="1" applyFont="1" applyBorder="1" applyAlignment="1">
      <alignment horizontal="right" vertical="center"/>
    </xf>
    <xf numFmtId="0" fontId="20" fillId="0" borderId="28" xfId="52" applyFont="1" applyBorder="1" applyAlignment="1">
      <alignment horizontal="right"/>
    </xf>
    <xf numFmtId="0" fontId="20" fillId="0" borderId="34" xfId="52" applyFont="1" applyBorder="1" applyAlignment="1">
      <alignment horizontal="right"/>
    </xf>
    <xf numFmtId="0" fontId="20" fillId="0" borderId="30" xfId="52" applyFont="1" applyBorder="1" applyAlignment="1">
      <alignment horizontal="right"/>
    </xf>
    <xf numFmtId="3" fontId="51" fillId="0" borderId="20" xfId="56" applyNumberFormat="1" applyFont="1" applyBorder="1" applyAlignment="1">
      <alignment horizontal="right" vertical="center"/>
    </xf>
    <xf numFmtId="3" fontId="51" fillId="0" borderId="21" xfId="56" applyNumberFormat="1" applyFont="1" applyBorder="1" applyAlignment="1">
      <alignment horizontal="right" vertical="center"/>
    </xf>
    <xf numFmtId="3" fontId="51" fillId="0" borderId="33" xfId="56" applyNumberFormat="1" applyFont="1" applyBorder="1" applyAlignment="1">
      <alignment horizontal="right" vertical="center"/>
    </xf>
    <xf numFmtId="0" fontId="20" fillId="0" borderId="28" xfId="52" applyFont="1" applyBorder="1" applyAlignment="1">
      <alignment horizontal="left"/>
    </xf>
    <xf numFmtId="0" fontId="20" fillId="0" borderId="34" xfId="52" applyFont="1" applyBorder="1" applyAlignment="1">
      <alignment horizontal="left"/>
    </xf>
    <xf numFmtId="3" fontId="49" fillId="0" borderId="42" xfId="56" applyNumberFormat="1" applyFont="1" applyBorder="1" applyAlignment="1">
      <alignment horizontal="right" vertical="center"/>
    </xf>
    <xf numFmtId="3" fontId="49" fillId="0" borderId="43" xfId="56" applyNumberFormat="1" applyFont="1" applyBorder="1" applyAlignment="1">
      <alignment horizontal="right" vertical="center"/>
    </xf>
    <xf numFmtId="3" fontId="49" fillId="0" borderId="44" xfId="56" applyNumberFormat="1" applyFont="1" applyBorder="1" applyAlignment="1">
      <alignment horizontal="right" vertical="center"/>
    </xf>
    <xf numFmtId="3" fontId="49" fillId="0" borderId="17" xfId="56" applyNumberFormat="1" applyFont="1" applyBorder="1" applyAlignment="1">
      <alignment horizontal="right" vertical="center"/>
    </xf>
    <xf numFmtId="3" fontId="49" fillId="0" borderId="18" xfId="56" applyNumberFormat="1" applyFont="1" applyBorder="1" applyAlignment="1">
      <alignment horizontal="right" vertical="center"/>
    </xf>
    <xf numFmtId="3" fontId="49" fillId="0" borderId="19" xfId="56" applyNumberFormat="1" applyFont="1" applyBorder="1" applyAlignment="1">
      <alignment horizontal="right" vertical="center"/>
    </xf>
    <xf numFmtId="3" fontId="52" fillId="0" borderId="28" xfId="2" applyNumberFormat="1" applyFont="1" applyBorder="1" applyAlignment="1">
      <alignment horizontal="right" vertical="center"/>
    </xf>
    <xf numFmtId="3" fontId="52" fillId="0" borderId="34" xfId="2" applyNumberFormat="1" applyFont="1" applyBorder="1" applyAlignment="1">
      <alignment horizontal="right" vertical="center"/>
    </xf>
    <xf numFmtId="3" fontId="52" fillId="0" borderId="29" xfId="2" applyNumberFormat="1" applyFont="1" applyBorder="1" applyAlignment="1">
      <alignment horizontal="right" vertical="center"/>
    </xf>
    <xf numFmtId="3" fontId="50" fillId="0" borderId="28" xfId="2" applyNumberFormat="1" applyFont="1" applyBorder="1" applyAlignment="1">
      <alignment horizontal="right" vertical="center"/>
    </xf>
    <xf numFmtId="3" fontId="50" fillId="0" borderId="34" xfId="2" applyNumberFormat="1" applyFont="1" applyBorder="1" applyAlignment="1">
      <alignment horizontal="right" vertical="center"/>
    </xf>
    <xf numFmtId="3" fontId="50" fillId="0" borderId="29" xfId="2" applyNumberFormat="1" applyFont="1" applyBorder="1" applyAlignment="1">
      <alignment horizontal="right" vertical="center"/>
    </xf>
    <xf numFmtId="3" fontId="52" fillId="0" borderId="28" xfId="0" applyNumberFormat="1" applyFont="1" applyBorder="1" applyAlignment="1">
      <alignment horizontal="right" vertical="center"/>
    </xf>
    <xf numFmtId="3" fontId="52" fillId="0" borderId="34" xfId="0" applyNumberFormat="1" applyFont="1" applyBorder="1" applyAlignment="1">
      <alignment horizontal="right" vertical="center"/>
    </xf>
    <xf numFmtId="3" fontId="52" fillId="0" borderId="29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0" fillId="34" borderId="28" xfId="52" applyFont="1" applyFill="1" applyBorder="1" applyAlignment="1">
      <alignment horizontal="right"/>
    </xf>
    <xf numFmtId="0" fontId="20" fillId="34" borderId="34" xfId="52" applyFont="1" applyFill="1" applyBorder="1" applyAlignment="1">
      <alignment horizontal="right"/>
    </xf>
    <xf numFmtId="3" fontId="51" fillId="34" borderId="20" xfId="56" applyNumberFormat="1" applyFont="1" applyFill="1" applyBorder="1" applyAlignment="1">
      <alignment horizontal="right" vertical="center"/>
    </xf>
    <xf numFmtId="3" fontId="51" fillId="34" borderId="21" xfId="56" applyNumberFormat="1" applyFont="1" applyFill="1" applyBorder="1" applyAlignment="1">
      <alignment horizontal="right" vertical="center"/>
    </xf>
    <xf numFmtId="3" fontId="51" fillId="34" borderId="33" xfId="56" applyNumberFormat="1" applyFont="1" applyFill="1" applyBorder="1" applyAlignment="1">
      <alignment horizontal="right" vertical="center"/>
    </xf>
    <xf numFmtId="3" fontId="51" fillId="34" borderId="26" xfId="56" applyNumberFormat="1" applyFont="1" applyFill="1" applyBorder="1" applyAlignment="1">
      <alignment horizontal="right" vertical="center"/>
    </xf>
    <xf numFmtId="3" fontId="51" fillId="34" borderId="27" xfId="56" applyNumberFormat="1" applyFont="1" applyFill="1" applyBorder="1" applyAlignment="1">
      <alignment horizontal="right" vertical="center"/>
    </xf>
    <xf numFmtId="3" fontId="51" fillId="34" borderId="31" xfId="56" applyNumberFormat="1" applyFont="1" applyFill="1" applyBorder="1" applyAlignment="1">
      <alignment horizontal="right" vertical="center"/>
    </xf>
    <xf numFmtId="3" fontId="51" fillId="34" borderId="32" xfId="56" applyNumberFormat="1" applyFont="1" applyFill="1" applyBorder="1" applyAlignment="1">
      <alignment horizontal="right" vertical="center"/>
    </xf>
    <xf numFmtId="0" fontId="20" fillId="34" borderId="20" xfId="0" applyFont="1" applyFill="1" applyBorder="1" applyAlignment="1">
      <alignment horizontal="left" vertical="center"/>
    </xf>
    <xf numFmtId="0" fontId="20" fillId="34" borderId="21" xfId="0" applyFont="1" applyFill="1" applyBorder="1" applyAlignment="1">
      <alignment horizontal="left" vertical="center"/>
    </xf>
    <xf numFmtId="3" fontId="52" fillId="34" borderId="20" xfId="2" applyNumberFormat="1" applyFont="1" applyFill="1" applyBorder="1" applyAlignment="1">
      <alignment horizontal="right" vertical="center"/>
    </xf>
    <xf numFmtId="3" fontId="52" fillId="34" borderId="21" xfId="2" applyNumberFormat="1" applyFont="1" applyFill="1" applyBorder="1" applyAlignment="1">
      <alignment horizontal="right" vertical="center"/>
    </xf>
    <xf numFmtId="3" fontId="52" fillId="34" borderId="22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20" fillId="34" borderId="37" xfId="0" applyFont="1" applyFill="1" applyBorder="1" applyAlignment="1">
      <alignment horizontal="left" vertical="center"/>
    </xf>
    <xf numFmtId="0" fontId="20" fillId="34" borderId="38" xfId="0" applyFont="1" applyFill="1" applyBorder="1" applyAlignment="1">
      <alignment horizontal="left" vertical="center"/>
    </xf>
    <xf numFmtId="0" fontId="20" fillId="34" borderId="26" xfId="0" applyFont="1" applyFill="1" applyBorder="1" applyAlignment="1">
      <alignment horizontal="left" vertical="center"/>
    </xf>
    <xf numFmtId="3" fontId="52" fillId="34" borderId="20" xfId="0" applyNumberFormat="1" applyFont="1" applyFill="1" applyBorder="1" applyAlignment="1">
      <alignment horizontal="right" vertical="center"/>
    </xf>
    <xf numFmtId="3" fontId="52" fillId="34" borderId="21" xfId="0" applyNumberFormat="1" applyFont="1" applyFill="1" applyBorder="1" applyAlignment="1">
      <alignment horizontal="right" vertical="center"/>
    </xf>
    <xf numFmtId="3" fontId="52" fillId="34" borderId="22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3" fontId="49" fillId="0" borderId="25" xfId="56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3" fontId="49" fillId="0" borderId="15" xfId="56" applyNumberFormat="1" applyFont="1" applyBorder="1" applyAlignment="1">
      <alignment horizontal="right" vertical="center"/>
    </xf>
    <xf numFmtId="3" fontId="49" fillId="0" borderId="0" xfId="56" applyNumberFormat="1" applyFont="1" applyBorder="1" applyAlignment="1">
      <alignment horizontal="right" vertical="center"/>
    </xf>
    <xf numFmtId="3" fontId="49" fillId="0" borderId="16" xfId="56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3" fontId="49" fillId="0" borderId="39" xfId="56" applyNumberFormat="1" applyFont="1" applyBorder="1" applyAlignment="1">
      <alignment horizontal="right" vertical="center"/>
    </xf>
    <xf numFmtId="3" fontId="49" fillId="0" borderId="40" xfId="56" applyNumberFormat="1" applyFont="1" applyBorder="1" applyAlignment="1">
      <alignment horizontal="right" vertical="center"/>
    </xf>
    <xf numFmtId="3" fontId="49" fillId="0" borderId="41" xfId="56" applyNumberFormat="1" applyFont="1" applyBorder="1" applyAlignment="1">
      <alignment horizontal="right" vertical="center"/>
    </xf>
    <xf numFmtId="3" fontId="49" fillId="0" borderId="23" xfId="56" applyNumberFormat="1" applyFont="1" applyBorder="1" applyAlignment="1">
      <alignment horizontal="right" vertical="center"/>
    </xf>
    <xf numFmtId="3" fontId="51" fillId="34" borderId="20" xfId="2" applyNumberFormat="1" applyFont="1" applyFill="1" applyBorder="1" applyAlignment="1">
      <alignment horizontal="right" vertical="center"/>
    </xf>
    <xf numFmtId="3" fontId="51" fillId="34" borderId="21" xfId="2" applyNumberFormat="1" applyFont="1" applyFill="1" applyBorder="1" applyAlignment="1">
      <alignment horizontal="right" vertical="center"/>
    </xf>
    <xf numFmtId="3" fontId="51" fillId="34" borderId="22" xfId="2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16" fillId="34" borderId="20" xfId="0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0" fontId="28" fillId="33" borderId="11" xfId="0" applyFont="1" applyFill="1" applyBorder="1" applyAlignment="1">
      <alignment horizontal="left" vertical="top" wrapText="1"/>
    </xf>
    <xf numFmtId="3" fontId="50" fillId="33" borderId="28" xfId="0" applyNumberFormat="1" applyFont="1" applyFill="1" applyBorder="1" applyAlignment="1">
      <alignment horizontal="right" vertical="top" wrapText="1"/>
    </xf>
    <xf numFmtId="3" fontId="50" fillId="33" borderId="34" xfId="0" applyNumberFormat="1" applyFont="1" applyFill="1" applyBorder="1" applyAlignment="1">
      <alignment horizontal="right" vertical="top" wrapText="1"/>
    </xf>
    <xf numFmtId="3" fontId="50" fillId="33" borderId="29" xfId="0" applyNumberFormat="1" applyFont="1" applyFill="1" applyBorder="1" applyAlignment="1">
      <alignment horizontal="right" vertical="top" wrapText="1"/>
    </xf>
    <xf numFmtId="3" fontId="56" fillId="0" borderId="28" xfId="0" applyNumberFormat="1" applyFont="1" applyBorder="1" applyAlignment="1">
      <alignment horizontal="right" vertical="top" wrapText="1"/>
    </xf>
    <xf numFmtId="3" fontId="56" fillId="0" borderId="34" xfId="0" applyNumberFormat="1" applyFont="1" applyBorder="1" applyAlignment="1">
      <alignment horizontal="right" vertical="top" wrapText="1"/>
    </xf>
    <xf numFmtId="3" fontId="56" fillId="0" borderId="29" xfId="0" applyNumberFormat="1" applyFont="1" applyBorder="1" applyAlignment="1">
      <alignment horizontal="right" vertical="top" wrapText="1"/>
    </xf>
    <xf numFmtId="0" fontId="27" fillId="34" borderId="11" xfId="0" applyFont="1" applyFill="1" applyBorder="1" applyAlignment="1">
      <alignment horizontal="left" vertical="top" wrapText="1"/>
    </xf>
    <xf numFmtId="3" fontId="52" fillId="34" borderId="28" xfId="0" applyNumberFormat="1" applyFont="1" applyFill="1" applyBorder="1" applyAlignment="1">
      <alignment horizontal="right" vertical="top" wrapText="1"/>
    </xf>
    <xf numFmtId="3" fontId="52" fillId="34" borderId="34" xfId="0" applyNumberFormat="1" applyFont="1" applyFill="1" applyBorder="1" applyAlignment="1">
      <alignment horizontal="right" vertical="top" wrapText="1"/>
    </xf>
    <xf numFmtId="3" fontId="52" fillId="34" borderId="29" xfId="0" applyNumberFormat="1" applyFont="1" applyFill="1" applyBorder="1" applyAlignment="1">
      <alignment horizontal="right" vertical="top" wrapText="1"/>
    </xf>
    <xf numFmtId="3" fontId="56" fillId="34" borderId="28" xfId="0" applyNumberFormat="1" applyFont="1" applyFill="1" applyBorder="1" applyAlignment="1">
      <alignment horizontal="right" vertical="top" wrapText="1"/>
    </xf>
    <xf numFmtId="3" fontId="56" fillId="34" borderId="34" xfId="0" applyNumberFormat="1" applyFont="1" applyFill="1" applyBorder="1" applyAlignment="1">
      <alignment horizontal="right" vertical="top" wrapText="1"/>
    </xf>
    <xf numFmtId="3" fontId="56" fillId="34" borderId="29" xfId="0" applyNumberFormat="1" applyFont="1" applyFill="1" applyBorder="1" applyAlignment="1">
      <alignment horizontal="right" vertical="top" wrapText="1"/>
    </xf>
    <xf numFmtId="3" fontId="57" fillId="34" borderId="28" xfId="0" applyNumberFormat="1" applyFont="1" applyFill="1" applyBorder="1" applyAlignment="1">
      <alignment horizontal="right" vertical="top" wrapText="1"/>
    </xf>
    <xf numFmtId="3" fontId="57" fillId="34" borderId="34" xfId="0" applyNumberFormat="1" applyFont="1" applyFill="1" applyBorder="1" applyAlignment="1">
      <alignment horizontal="right" vertical="top" wrapText="1"/>
    </xf>
    <xf numFmtId="3" fontId="57" fillId="34" borderId="29" xfId="0" applyNumberFormat="1" applyFont="1" applyFill="1" applyBorder="1" applyAlignment="1">
      <alignment horizontal="right" vertical="top" wrapText="1"/>
    </xf>
    <xf numFmtId="0" fontId="0" fillId="33" borderId="11" xfId="0" applyFont="1" applyFill="1" applyBorder="1" applyAlignment="1">
      <alignment horizontal="center" vertical="top" wrapText="1"/>
    </xf>
    <xf numFmtId="0" fontId="30" fillId="33" borderId="11" xfId="0" applyFont="1" applyFill="1" applyBorder="1" applyAlignment="1">
      <alignment horizontal="center" wrapText="1"/>
    </xf>
    <xf numFmtId="3" fontId="50" fillId="34" borderId="28" xfId="0" applyNumberFormat="1" applyFont="1" applyFill="1" applyBorder="1" applyAlignment="1">
      <alignment horizontal="right" vertical="top" wrapText="1"/>
    </xf>
    <xf numFmtId="3" fontId="50" fillId="34" borderId="34" xfId="0" applyNumberFormat="1" applyFont="1" applyFill="1" applyBorder="1" applyAlignment="1">
      <alignment horizontal="right" vertical="top" wrapText="1"/>
    </xf>
    <xf numFmtId="3" fontId="50" fillId="34" borderId="29" xfId="0" applyNumberFormat="1" applyFont="1" applyFill="1" applyBorder="1" applyAlignment="1">
      <alignment horizontal="right" vertical="top" wrapText="1"/>
    </xf>
    <xf numFmtId="0" fontId="28" fillId="33" borderId="11" xfId="0" applyFont="1" applyFill="1" applyBorder="1" applyAlignment="1">
      <alignment horizontal="center" wrapText="1"/>
    </xf>
    <xf numFmtId="0" fontId="29" fillId="34" borderId="11" xfId="0" applyFont="1" applyFill="1" applyBorder="1" applyAlignment="1">
      <alignment horizontal="center" vertical="center" wrapText="1"/>
    </xf>
    <xf numFmtId="3" fontId="50" fillId="33" borderId="11" xfId="0" applyNumberFormat="1" applyFont="1" applyFill="1" applyBorder="1" applyAlignment="1">
      <alignment horizontal="right" vertical="top" wrapText="1"/>
    </xf>
    <xf numFmtId="14" fontId="16" fillId="0" borderId="11" xfId="0" applyNumberFormat="1" applyFont="1" applyBorder="1" applyAlignment="1">
      <alignment horizontal="center"/>
    </xf>
    <xf numFmtId="14" fontId="26" fillId="0" borderId="28" xfId="0" applyNumberFormat="1" applyFont="1" applyBorder="1" applyAlignment="1">
      <alignment horizontal="center" vertical="top" wrapText="1"/>
    </xf>
    <xf numFmtId="14" fontId="26" fillId="0" borderId="34" xfId="0" applyNumberFormat="1" applyFont="1" applyBorder="1" applyAlignment="1">
      <alignment horizontal="center" vertical="top" wrapText="1"/>
    </xf>
    <xf numFmtId="14" fontId="26" fillId="0" borderId="29" xfId="0" applyNumberFormat="1" applyFont="1" applyBorder="1" applyAlignment="1">
      <alignment horizontal="center" vertical="top" wrapText="1"/>
    </xf>
    <xf numFmtId="0" fontId="54" fillId="34" borderId="28" xfId="0" applyFont="1" applyFill="1" applyBorder="1" applyAlignment="1">
      <alignment horizontal="center" vertical="top" wrapText="1"/>
    </xf>
    <xf numFmtId="0" fontId="54" fillId="34" borderId="34" xfId="0" applyFont="1" applyFill="1" applyBorder="1" applyAlignment="1">
      <alignment horizontal="center" vertical="top" wrapText="1"/>
    </xf>
    <xf numFmtId="0" fontId="54" fillId="34" borderId="29" xfId="0" applyFont="1" applyFill="1" applyBorder="1" applyAlignment="1">
      <alignment horizontal="center" vertical="top" wrapText="1"/>
    </xf>
    <xf numFmtId="0" fontId="27" fillId="34" borderId="15" xfId="0" applyFont="1" applyFill="1" applyBorder="1" applyAlignment="1">
      <alignment horizontal="center" wrapText="1"/>
    </xf>
    <xf numFmtId="0" fontId="27" fillId="34" borderId="0" xfId="0" applyFont="1" applyFill="1" applyBorder="1" applyAlignment="1">
      <alignment horizontal="center" wrapText="1"/>
    </xf>
    <xf numFmtId="0" fontId="27" fillId="34" borderId="16" xfId="0" applyFont="1" applyFill="1" applyBorder="1" applyAlignment="1">
      <alignment horizontal="center" wrapText="1"/>
    </xf>
    <xf numFmtId="0" fontId="27" fillId="34" borderId="11" xfId="0" applyFont="1" applyFill="1" applyBorder="1" applyAlignment="1">
      <alignment horizontal="center" vertical="top" wrapText="1"/>
    </xf>
    <xf numFmtId="0" fontId="29" fillId="34" borderId="28" xfId="0" applyFont="1" applyFill="1" applyBorder="1" applyAlignment="1">
      <alignment horizontal="center" vertical="center" wrapText="1"/>
    </xf>
    <xf numFmtId="0" fontId="29" fillId="34" borderId="34" xfId="0" applyFont="1" applyFill="1" applyBorder="1" applyAlignment="1">
      <alignment horizontal="center" vertical="center" wrapText="1"/>
    </xf>
    <xf numFmtId="0" fontId="29" fillId="34" borderId="29" xfId="0" applyFont="1" applyFill="1" applyBorder="1" applyAlignment="1">
      <alignment horizontal="center" vertical="center" wrapText="1"/>
    </xf>
    <xf numFmtId="164" fontId="22" fillId="0" borderId="0" xfId="56" applyNumberFormat="1" applyFont="1" applyFill="1" applyBorder="1" applyAlignment="1">
      <alignment horizontal="center"/>
    </xf>
    <xf numFmtId="0" fontId="0" fillId="33" borderId="11" xfId="0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/>
    </xf>
    <xf numFmtId="164" fontId="22" fillId="0" borderId="11" xfId="56" applyNumberFormat="1" applyFont="1" applyFill="1" applyBorder="1" applyAlignment="1">
      <alignment horizontal="center"/>
    </xf>
    <xf numFmtId="166" fontId="0" fillId="33" borderId="11" xfId="2" applyNumberFormat="1" applyFont="1" applyFill="1" applyBorder="1" applyAlignment="1">
      <alignment horizontal="center" vertical="top" wrapText="1"/>
    </xf>
    <xf numFmtId="0" fontId="27" fillId="34" borderId="11" xfId="0" applyFont="1" applyFill="1" applyBorder="1" applyAlignment="1">
      <alignment horizontal="center" vertical="center"/>
    </xf>
    <xf numFmtId="0" fontId="27" fillId="34" borderId="23" xfId="0" applyFont="1" applyFill="1" applyBorder="1" applyAlignment="1">
      <alignment horizontal="center" vertical="center"/>
    </xf>
    <xf numFmtId="0" fontId="27" fillId="34" borderId="28" xfId="0" applyFont="1" applyFill="1" applyBorder="1" applyAlignment="1">
      <alignment horizontal="center" vertical="center" wrapText="1"/>
    </xf>
    <xf numFmtId="0" fontId="27" fillId="34" borderId="34" xfId="0" applyFont="1" applyFill="1" applyBorder="1" applyAlignment="1">
      <alignment horizontal="center" vertical="center" wrapText="1"/>
    </xf>
    <xf numFmtId="0" fontId="27" fillId="34" borderId="29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vertical="center"/>
    </xf>
    <xf numFmtId="3" fontId="50" fillId="0" borderId="11" xfId="0" applyNumberFormat="1" applyFont="1" applyFill="1" applyBorder="1" applyAlignment="1">
      <alignment vertical="center"/>
    </xf>
    <xf numFmtId="3" fontId="50" fillId="0" borderId="28" xfId="0" applyNumberFormat="1" applyFont="1" applyFill="1" applyBorder="1" applyAlignment="1">
      <alignment vertical="center"/>
    </xf>
    <xf numFmtId="3" fontId="50" fillId="0" borderId="34" xfId="0" applyNumberFormat="1" applyFont="1" applyFill="1" applyBorder="1" applyAlignment="1">
      <alignment vertical="center"/>
    </xf>
    <xf numFmtId="3" fontId="50" fillId="0" borderId="29" xfId="0" applyNumberFormat="1" applyFont="1" applyFill="1" applyBorder="1" applyAlignment="1">
      <alignment vertical="center"/>
    </xf>
    <xf numFmtId="0" fontId="37" fillId="33" borderId="11" xfId="0" applyFont="1" applyFill="1" applyBorder="1" applyAlignment="1">
      <alignment horizontal="right" vertical="center" wrapText="1"/>
    </xf>
    <xf numFmtId="3" fontId="52" fillId="0" borderId="11" xfId="0" applyNumberFormat="1" applyFont="1" applyFill="1" applyBorder="1" applyAlignment="1">
      <alignment horizontal="right" vertical="center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8" fillId="33" borderId="11" xfId="0" applyFont="1" applyFill="1" applyBorder="1" applyAlignment="1">
      <alignment horizontal="left" vertical="top" wrapText="1"/>
    </xf>
    <xf numFmtId="3" fontId="50" fillId="0" borderId="11" xfId="0" applyNumberFormat="1" applyFont="1" applyFill="1" applyBorder="1" applyAlignment="1">
      <alignment horizontal="right"/>
    </xf>
    <xf numFmtId="0" fontId="39" fillId="33" borderId="28" xfId="0" applyFont="1" applyFill="1" applyBorder="1" applyAlignment="1">
      <alignment horizontal="right" vertical="center"/>
    </xf>
    <xf numFmtId="0" fontId="39" fillId="33" borderId="34" xfId="0" applyFont="1" applyFill="1" applyBorder="1" applyAlignment="1">
      <alignment horizontal="right" vertical="center"/>
    </xf>
    <xf numFmtId="0" fontId="39" fillId="33" borderId="29" xfId="0" applyFont="1" applyFill="1" applyBorder="1" applyAlignment="1">
      <alignment horizontal="right" vertical="center"/>
    </xf>
    <xf numFmtId="3" fontId="52" fillId="0" borderId="11" xfId="0" applyNumberFormat="1" applyFont="1" applyFill="1" applyBorder="1" applyAlignment="1">
      <alignment horizontal="right"/>
    </xf>
    <xf numFmtId="3" fontId="50" fillId="0" borderId="11" xfId="2" applyNumberFormat="1" applyFont="1" applyFill="1" applyBorder="1" applyAlignment="1">
      <alignment horizontal="right"/>
    </xf>
    <xf numFmtId="0" fontId="27" fillId="35" borderId="11" xfId="0" applyFont="1" applyFill="1" applyBorder="1" applyAlignment="1">
      <alignment horizontal="left" vertical="top" wrapText="1"/>
    </xf>
    <xf numFmtId="0" fontId="27" fillId="33" borderId="28" xfId="0" applyFont="1" applyFill="1" applyBorder="1" applyAlignment="1">
      <alignment horizontal="right" vertical="center"/>
    </xf>
    <xf numFmtId="0" fontId="27" fillId="33" borderId="34" xfId="0" applyFont="1" applyFill="1" applyBorder="1" applyAlignment="1">
      <alignment horizontal="right" vertical="center"/>
    </xf>
    <xf numFmtId="0" fontId="27" fillId="33" borderId="29" xfId="0" applyFont="1" applyFill="1" applyBorder="1" applyAlignment="1">
      <alignment horizontal="right" vertical="center"/>
    </xf>
    <xf numFmtId="3" fontId="52" fillId="0" borderId="28" xfId="2" applyNumberFormat="1" applyFont="1" applyFill="1" applyBorder="1" applyAlignment="1">
      <alignment horizontal="right" vertical="center"/>
    </xf>
    <xf numFmtId="3" fontId="52" fillId="0" borderId="34" xfId="2" applyNumberFormat="1" applyFont="1" applyFill="1" applyBorder="1" applyAlignment="1">
      <alignment horizontal="right" vertical="center"/>
    </xf>
    <xf numFmtId="3" fontId="52" fillId="0" borderId="29" xfId="2" applyNumberFormat="1" applyFont="1" applyFill="1" applyBorder="1" applyAlignment="1">
      <alignment horizontal="right" vertical="center"/>
    </xf>
    <xf numFmtId="0" fontId="38" fillId="34" borderId="28" xfId="0" applyFont="1" applyFill="1" applyBorder="1" applyAlignment="1">
      <alignment horizontal="center" vertical="center"/>
    </xf>
    <xf numFmtId="0" fontId="38" fillId="34" borderId="34" xfId="0" applyFont="1" applyFill="1" applyBorder="1" applyAlignment="1">
      <alignment horizontal="center" vertical="center"/>
    </xf>
    <xf numFmtId="0" fontId="38" fillId="34" borderId="29" xfId="0" applyFont="1" applyFill="1" applyBorder="1" applyAlignment="1">
      <alignment horizontal="center" vertical="center"/>
    </xf>
    <xf numFmtId="3" fontId="52" fillId="34" borderId="11" xfId="0" applyNumberFormat="1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 vertical="top" wrapText="1"/>
    </xf>
    <xf numFmtId="3" fontId="52" fillId="0" borderId="0" xfId="0" applyNumberFormat="1" applyFont="1" applyFill="1" applyBorder="1" applyAlignment="1">
      <alignment horizontal="right"/>
    </xf>
    <xf numFmtId="0" fontId="27" fillId="34" borderId="28" xfId="0" applyFont="1" applyFill="1" applyBorder="1" applyAlignment="1">
      <alignment horizontal="center" vertical="top" wrapText="1"/>
    </xf>
    <xf numFmtId="0" fontId="27" fillId="34" borderId="34" xfId="0" applyFont="1" applyFill="1" applyBorder="1" applyAlignment="1">
      <alignment horizontal="center" vertical="top" wrapText="1"/>
    </xf>
    <xf numFmtId="0" fontId="27" fillId="34" borderId="29" xfId="0" applyFont="1" applyFill="1" applyBorder="1" applyAlignment="1">
      <alignment horizontal="center" vertical="top" wrapText="1"/>
    </xf>
    <xf numFmtId="3" fontId="52" fillId="34" borderId="28" xfId="0" applyNumberFormat="1" applyFont="1" applyFill="1" applyBorder="1" applyAlignment="1">
      <alignment horizontal="center"/>
    </xf>
    <xf numFmtId="3" fontId="52" fillId="34" borderId="34" xfId="0" applyNumberFormat="1" applyFont="1" applyFill="1" applyBorder="1" applyAlignment="1">
      <alignment horizontal="center"/>
    </xf>
    <xf numFmtId="3" fontId="52" fillId="34" borderId="29" xfId="0" applyNumberFormat="1" applyFont="1" applyFill="1" applyBorder="1" applyAlignment="1">
      <alignment horizontal="center"/>
    </xf>
    <xf numFmtId="0" fontId="27" fillId="34" borderId="20" xfId="0" applyFont="1" applyFill="1" applyBorder="1" applyAlignment="1">
      <alignment horizontal="left" vertical="top" wrapText="1"/>
    </xf>
    <xf numFmtId="0" fontId="27" fillId="34" borderId="21" xfId="0" applyFont="1" applyFill="1" applyBorder="1" applyAlignment="1">
      <alignment horizontal="left" vertical="top" wrapText="1"/>
    </xf>
    <xf numFmtId="0" fontId="27" fillId="34" borderId="22" xfId="0" applyFont="1" applyFill="1" applyBorder="1" applyAlignment="1">
      <alignment horizontal="left" vertical="top" wrapText="1"/>
    </xf>
    <xf numFmtId="0" fontId="36" fillId="35" borderId="11" xfId="0" applyFont="1" applyFill="1" applyBorder="1" applyAlignment="1">
      <alignment horizontal="left" vertical="center"/>
    </xf>
    <xf numFmtId="3" fontId="49" fillId="35" borderId="11" xfId="0" applyNumberFormat="1" applyFont="1" applyFill="1" applyBorder="1" applyAlignment="1">
      <alignment horizontal="right"/>
    </xf>
    <xf numFmtId="0" fontId="37" fillId="35" borderId="28" xfId="0" applyFont="1" applyFill="1" applyBorder="1" applyAlignment="1">
      <alignment horizontal="right" vertical="center"/>
    </xf>
    <xf numFmtId="0" fontId="37" fillId="35" borderId="34" xfId="0" applyFont="1" applyFill="1" applyBorder="1" applyAlignment="1">
      <alignment horizontal="right" vertical="center"/>
    </xf>
    <xf numFmtId="0" fontId="37" fillId="35" borderId="29" xfId="0" applyFont="1" applyFill="1" applyBorder="1" applyAlignment="1">
      <alignment horizontal="right" vertical="center"/>
    </xf>
    <xf numFmtId="3" fontId="51" fillId="35" borderId="11" xfId="2" applyNumberFormat="1" applyFont="1" applyFill="1" applyBorder="1" applyAlignment="1">
      <alignment horizontal="right"/>
    </xf>
    <xf numFmtId="0" fontId="37" fillId="35" borderId="11" xfId="0" applyFont="1" applyFill="1" applyBorder="1" applyAlignment="1">
      <alignment horizontal="right" vertical="center"/>
    </xf>
    <xf numFmtId="3" fontId="51" fillId="35" borderId="11" xfId="0" applyNumberFormat="1" applyFont="1" applyFill="1" applyBorder="1" applyAlignment="1">
      <alignment horizontal="right"/>
    </xf>
    <xf numFmtId="0" fontId="36" fillId="35" borderId="28" xfId="0" applyFont="1" applyFill="1" applyBorder="1" applyAlignment="1">
      <alignment horizontal="left" vertical="center"/>
    </xf>
    <xf numFmtId="0" fontId="36" fillId="35" borderId="34" xfId="0" applyFont="1" applyFill="1" applyBorder="1" applyAlignment="1">
      <alignment horizontal="left" vertical="center"/>
    </xf>
    <xf numFmtId="0" fontId="36" fillId="35" borderId="29" xfId="0" applyFont="1" applyFill="1" applyBorder="1" applyAlignment="1">
      <alignment horizontal="left" vertical="center"/>
    </xf>
    <xf numFmtId="0" fontId="27" fillId="34" borderId="28" xfId="0" applyFont="1" applyFill="1" applyBorder="1" applyAlignment="1">
      <alignment horizontal="center" vertical="center"/>
    </xf>
    <xf numFmtId="0" fontId="27" fillId="34" borderId="34" xfId="0" applyFont="1" applyFill="1" applyBorder="1" applyAlignment="1">
      <alignment horizontal="center" vertical="center"/>
    </xf>
    <xf numFmtId="0" fontId="27" fillId="34" borderId="29" xfId="0" applyFont="1" applyFill="1" applyBorder="1" applyAlignment="1">
      <alignment horizontal="center" vertical="center"/>
    </xf>
    <xf numFmtId="3" fontId="51" fillId="34" borderId="11" xfId="2" applyNumberFormat="1" applyFont="1" applyFill="1" applyBorder="1" applyAlignment="1">
      <alignment horizontal="right"/>
    </xf>
    <xf numFmtId="0" fontId="36" fillId="35" borderId="28" xfId="0" applyFont="1" applyFill="1" applyBorder="1" applyAlignment="1">
      <alignment vertical="center"/>
    </xf>
    <xf numFmtId="0" fontId="36" fillId="35" borderId="34" xfId="0" applyFont="1" applyFill="1" applyBorder="1" applyAlignment="1">
      <alignment vertical="center"/>
    </xf>
    <xf numFmtId="0" fontId="36" fillId="35" borderId="29" xfId="0" applyFont="1" applyFill="1" applyBorder="1" applyAlignment="1">
      <alignment vertical="center"/>
    </xf>
    <xf numFmtId="3" fontId="49" fillId="35" borderId="28" xfId="2" applyNumberFormat="1" applyFont="1" applyFill="1" applyBorder="1" applyAlignment="1">
      <alignment horizontal="right" vertical="center"/>
    </xf>
    <xf numFmtId="3" fontId="49" fillId="35" borderId="34" xfId="2" applyNumberFormat="1" applyFont="1" applyFill="1" applyBorder="1" applyAlignment="1">
      <alignment horizontal="right" vertical="center"/>
    </xf>
    <xf numFmtId="3" fontId="49" fillId="35" borderId="29" xfId="2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/>
    </xf>
    <xf numFmtId="0" fontId="0" fillId="0" borderId="29" xfId="0" applyBorder="1" applyAlignment="1">
      <alignment horizontal="right"/>
    </xf>
    <xf numFmtId="3" fontId="51" fillId="35" borderId="11" xfId="2" applyNumberFormat="1" applyFont="1" applyFill="1" applyBorder="1" applyAlignment="1">
      <alignment horizontal="right" vertical="center"/>
    </xf>
    <xf numFmtId="0" fontId="36" fillId="34" borderId="28" xfId="0" applyFont="1" applyFill="1" applyBorder="1" applyAlignment="1">
      <alignment horizontal="center" vertical="center"/>
    </xf>
    <xf numFmtId="0" fontId="36" fillId="34" borderId="34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3" fontId="51" fillId="34" borderId="11" xfId="0" applyNumberFormat="1" applyFont="1" applyFill="1" applyBorder="1" applyAlignment="1">
      <alignment horizontal="right"/>
    </xf>
    <xf numFmtId="0" fontId="0" fillId="0" borderId="34" xfId="0" applyBorder="1" applyAlignment="1"/>
    <xf numFmtId="0" fontId="0" fillId="0" borderId="29" xfId="0" applyBorder="1" applyAlignment="1"/>
    <xf numFmtId="0" fontId="35" fillId="34" borderId="28" xfId="0" applyFont="1" applyFill="1" applyBorder="1" applyAlignment="1">
      <alignment horizontal="center"/>
    </xf>
    <xf numFmtId="0" fontId="35" fillId="34" borderId="34" xfId="0" applyFont="1" applyFill="1" applyBorder="1" applyAlignment="1">
      <alignment horizontal="center"/>
    </xf>
    <xf numFmtId="0" fontId="35" fillId="34" borderId="29" xfId="0" applyFont="1" applyFill="1" applyBorder="1" applyAlignment="1">
      <alignment horizontal="center"/>
    </xf>
    <xf numFmtId="0" fontId="36" fillId="35" borderId="28" xfId="0" applyFont="1" applyFill="1" applyBorder="1" applyAlignment="1">
      <alignment horizontal="left" vertical="center" readingOrder="1"/>
    </xf>
    <xf numFmtId="0" fontId="36" fillId="35" borderId="34" xfId="0" applyFont="1" applyFill="1" applyBorder="1" applyAlignment="1">
      <alignment horizontal="left" vertical="center" readingOrder="1"/>
    </xf>
    <xf numFmtId="0" fontId="36" fillId="35" borderId="29" xfId="0" applyFont="1" applyFill="1" applyBorder="1" applyAlignment="1">
      <alignment horizontal="left" vertical="center" readingOrder="1"/>
    </xf>
    <xf numFmtId="0" fontId="39" fillId="34" borderId="11" xfId="0" applyFont="1" applyFill="1" applyBorder="1" applyAlignment="1">
      <alignment horizontal="center" vertical="top" wrapText="1"/>
    </xf>
    <xf numFmtId="0" fontId="39" fillId="34" borderId="28" xfId="0" applyFont="1" applyFill="1" applyBorder="1" applyAlignment="1">
      <alignment horizontal="center" vertical="center" wrapText="1"/>
    </xf>
    <xf numFmtId="0" fontId="39" fillId="34" borderId="34" xfId="0" applyFont="1" applyFill="1" applyBorder="1" applyAlignment="1">
      <alignment horizontal="center" vertical="center" wrapText="1"/>
    </xf>
    <xf numFmtId="0" fontId="39" fillId="34" borderId="29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3" fontId="52" fillId="0" borderId="11" xfId="0" applyNumberFormat="1" applyFont="1" applyFill="1" applyBorder="1" applyAlignment="1">
      <alignment horizontal="right" vertical="center" wrapText="1"/>
    </xf>
    <xf numFmtId="0" fontId="40" fillId="33" borderId="11" xfId="0" applyFont="1" applyFill="1" applyBorder="1" applyAlignment="1">
      <alignment horizontal="left" vertical="center"/>
    </xf>
    <xf numFmtId="3" fontId="50" fillId="33" borderId="11" xfId="0" applyNumberFormat="1" applyFont="1" applyFill="1" applyBorder="1" applyAlignment="1">
      <alignment horizontal="right" vertical="center" wrapText="1"/>
    </xf>
    <xf numFmtId="3" fontId="50" fillId="0" borderId="11" xfId="0" applyNumberFormat="1" applyFont="1" applyBorder="1" applyAlignment="1">
      <alignment horizontal="right" vertical="center"/>
    </xf>
    <xf numFmtId="0" fontId="40" fillId="33" borderId="28" xfId="0" applyFont="1" applyFill="1" applyBorder="1" applyAlignment="1">
      <alignment horizontal="left" vertical="center" wrapText="1"/>
    </xf>
    <xf numFmtId="0" fontId="40" fillId="33" borderId="29" xfId="0" applyFont="1" applyFill="1" applyBorder="1" applyAlignment="1">
      <alignment horizontal="left" vertical="center" wrapText="1"/>
    </xf>
    <xf numFmtId="3" fontId="50" fillId="0" borderId="28" xfId="0" applyNumberFormat="1" applyFont="1" applyFill="1" applyBorder="1" applyAlignment="1">
      <alignment horizontal="right" vertical="center" wrapText="1"/>
    </xf>
    <xf numFmtId="3" fontId="50" fillId="0" borderId="34" xfId="0" applyNumberFormat="1" applyFont="1" applyFill="1" applyBorder="1" applyAlignment="1">
      <alignment horizontal="right" vertical="center" wrapText="1"/>
    </xf>
    <xf numFmtId="3" fontId="50" fillId="0" borderId="29" xfId="0" applyNumberFormat="1" applyFont="1" applyFill="1" applyBorder="1" applyAlignment="1">
      <alignment horizontal="right" vertical="center" wrapText="1"/>
    </xf>
    <xf numFmtId="3" fontId="50" fillId="33" borderId="28" xfId="0" applyNumberFormat="1" applyFont="1" applyFill="1" applyBorder="1" applyAlignment="1">
      <alignment horizontal="right" vertical="center" wrapText="1"/>
    </xf>
    <xf numFmtId="3" fontId="50" fillId="33" borderId="34" xfId="0" applyNumberFormat="1" applyFont="1" applyFill="1" applyBorder="1" applyAlignment="1">
      <alignment horizontal="right" vertical="center" wrapText="1"/>
    </xf>
    <xf numFmtId="3" fontId="50" fillId="33" borderId="29" xfId="0" applyNumberFormat="1" applyFont="1" applyFill="1" applyBorder="1" applyAlignment="1">
      <alignment horizontal="right" vertical="center" wrapText="1"/>
    </xf>
    <xf numFmtId="0" fontId="39" fillId="33" borderId="28" xfId="0" applyFont="1" applyFill="1" applyBorder="1" applyAlignment="1">
      <alignment horizontal="center" vertical="center"/>
    </xf>
    <xf numFmtId="0" fontId="39" fillId="33" borderId="29" xfId="0" applyFont="1" applyFill="1" applyBorder="1" applyAlignment="1">
      <alignment horizontal="center" vertical="center"/>
    </xf>
    <xf numFmtId="3" fontId="52" fillId="33" borderId="11" xfId="0" applyNumberFormat="1" applyFont="1" applyFill="1" applyBorder="1" applyAlignment="1">
      <alignment horizontal="right" vertical="center" wrapText="1"/>
    </xf>
    <xf numFmtId="3" fontId="52" fillId="0" borderId="11" xfId="0" applyNumberFormat="1" applyFont="1" applyBorder="1" applyAlignment="1">
      <alignment horizontal="right" vertical="center"/>
    </xf>
    <xf numFmtId="0" fontId="39" fillId="34" borderId="11" xfId="0" applyFont="1" applyFill="1" applyBorder="1" applyAlignment="1">
      <alignment horizontal="center" vertical="center"/>
    </xf>
    <xf numFmtId="3" fontId="50" fillId="0" borderId="11" xfId="0" applyNumberFormat="1" applyFont="1" applyFill="1" applyBorder="1" applyAlignment="1">
      <alignment horizontal="right" vertical="center" wrapText="1"/>
    </xf>
    <xf numFmtId="0" fontId="38" fillId="33" borderId="28" xfId="0" applyFont="1" applyFill="1" applyBorder="1" applyAlignment="1">
      <alignment horizontal="right" vertical="center"/>
    </xf>
    <xf numFmtId="0" fontId="38" fillId="33" borderId="34" xfId="0" applyFont="1" applyFill="1" applyBorder="1" applyAlignment="1">
      <alignment horizontal="right" vertical="center"/>
    </xf>
    <xf numFmtId="0" fontId="38" fillId="33" borderId="29" xfId="0" applyFont="1" applyFill="1" applyBorder="1" applyAlignment="1">
      <alignment horizontal="right" vertical="center"/>
    </xf>
    <xf numFmtId="0" fontId="44" fillId="34" borderId="11" xfId="0" applyFont="1" applyFill="1" applyBorder="1" applyAlignment="1">
      <alignment horizontal="center" vertical="center" wrapText="1"/>
    </xf>
    <xf numFmtId="0" fontId="44" fillId="34" borderId="23" xfId="0" applyFont="1" applyFill="1" applyBorder="1" applyAlignment="1">
      <alignment horizontal="center" vertical="center" wrapText="1"/>
    </xf>
    <xf numFmtId="0" fontId="44" fillId="34" borderId="25" xfId="0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0" fontId="39" fillId="34" borderId="34" xfId="0" applyFont="1" applyFill="1" applyBorder="1" applyAlignment="1">
      <alignment horizontal="center" vertical="center"/>
    </xf>
    <xf numFmtId="0" fontId="39" fillId="34" borderId="29" xfId="0" applyFont="1" applyFill="1" applyBorder="1" applyAlignment="1">
      <alignment horizontal="center" vertical="center"/>
    </xf>
    <xf numFmtId="0" fontId="40" fillId="33" borderId="28" xfId="0" applyFont="1" applyFill="1" applyBorder="1" applyAlignment="1">
      <alignment horizontal="left" vertical="top" wrapText="1"/>
    </xf>
    <xf numFmtId="0" fontId="40" fillId="33" borderId="34" xfId="0" applyFont="1" applyFill="1" applyBorder="1" applyAlignment="1">
      <alignment horizontal="left" vertical="top" wrapText="1"/>
    </xf>
    <xf numFmtId="0" fontId="40" fillId="33" borderId="29" xfId="0" applyFont="1" applyFill="1" applyBorder="1" applyAlignment="1">
      <alignment horizontal="left" vertical="top" wrapText="1"/>
    </xf>
    <xf numFmtId="0" fontId="40" fillId="33" borderId="28" xfId="0" applyFont="1" applyFill="1" applyBorder="1" applyAlignment="1">
      <alignment horizontal="left" vertical="center"/>
    </xf>
    <xf numFmtId="0" fontId="40" fillId="33" borderId="34" xfId="0" applyFont="1" applyFill="1" applyBorder="1" applyAlignment="1">
      <alignment horizontal="left" vertical="center"/>
    </xf>
    <xf numFmtId="0" fontId="40" fillId="33" borderId="29" xfId="0" applyFont="1" applyFill="1" applyBorder="1" applyAlignment="1">
      <alignment horizontal="left" vertical="center"/>
    </xf>
    <xf numFmtId="3" fontId="50" fillId="0" borderId="28" xfId="0" applyNumberFormat="1" applyFont="1" applyBorder="1" applyAlignment="1">
      <alignment horizontal="right" vertical="center"/>
    </xf>
    <xf numFmtId="3" fontId="50" fillId="0" borderId="34" xfId="0" applyNumberFormat="1" applyFont="1" applyBorder="1" applyAlignment="1">
      <alignment horizontal="right" vertical="center"/>
    </xf>
    <xf numFmtId="3" fontId="50" fillId="0" borderId="29" xfId="0" applyNumberFormat="1" applyFont="1" applyBorder="1" applyAlignment="1">
      <alignment horizontal="right" vertical="center"/>
    </xf>
    <xf numFmtId="14" fontId="26" fillId="0" borderId="28" xfId="0" applyNumberFormat="1" applyFont="1" applyBorder="1" applyAlignment="1">
      <alignment horizontal="center" vertical="center" wrapText="1"/>
    </xf>
    <xf numFmtId="14" fontId="26" fillId="0" borderId="34" xfId="0" applyNumberFormat="1" applyFont="1" applyBorder="1" applyAlignment="1">
      <alignment horizontal="center" vertical="center" wrapText="1"/>
    </xf>
    <xf numFmtId="14" fontId="26" fillId="0" borderId="29" xfId="0" applyNumberFormat="1" applyFont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3" fontId="41" fillId="0" borderId="11" xfId="0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16" fillId="33" borderId="28" xfId="0" applyFont="1" applyFill="1" applyBorder="1" applyAlignment="1">
      <alignment horizontal="right" vertical="center" wrapText="1"/>
    </xf>
    <xf numFmtId="0" fontId="16" fillId="33" borderId="34" xfId="0" applyFont="1" applyFill="1" applyBorder="1" applyAlignment="1">
      <alignment horizontal="right" vertical="center" wrapText="1"/>
    </xf>
    <xf numFmtId="0" fontId="16" fillId="33" borderId="29" xfId="0" applyFont="1" applyFill="1" applyBorder="1" applyAlignment="1">
      <alignment horizontal="right" vertical="center" wrapText="1"/>
    </xf>
    <xf numFmtId="3" fontId="39" fillId="0" borderId="11" xfId="0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center"/>
    </xf>
    <xf numFmtId="3" fontId="50" fillId="0" borderId="11" xfId="0" applyNumberFormat="1" applyFont="1" applyFill="1" applyBorder="1" applyAlignment="1">
      <alignment horizontal="center" vertical="top" wrapText="1"/>
    </xf>
    <xf numFmtId="3" fontId="52" fillId="34" borderId="11" xfId="0" applyNumberFormat="1" applyFont="1" applyFill="1" applyBorder="1" applyAlignment="1">
      <alignment horizontal="center"/>
    </xf>
    <xf numFmtId="0" fontId="39" fillId="34" borderId="11" xfId="0" applyFont="1" applyFill="1" applyBorder="1" applyAlignment="1">
      <alignment horizontal="left" vertical="top" wrapText="1"/>
    </xf>
    <xf numFmtId="3" fontId="50" fillId="34" borderId="11" xfId="0" applyNumberFormat="1" applyFont="1" applyFill="1" applyBorder="1" applyAlignment="1">
      <alignment horizontal="center" vertical="top" wrapText="1"/>
    </xf>
    <xf numFmtId="3" fontId="50" fillId="0" borderId="11" xfId="0" applyNumberFormat="1" applyFont="1" applyFill="1" applyBorder="1" applyAlignment="1">
      <alignment horizontal="right" vertical="top" wrapText="1"/>
    </xf>
    <xf numFmtId="0" fontId="40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/>
    </xf>
    <xf numFmtId="0" fontId="40" fillId="0" borderId="28" xfId="0" applyFont="1" applyFill="1" applyBorder="1" applyAlignment="1">
      <alignment vertical="center"/>
    </xf>
    <xf numFmtId="0" fontId="40" fillId="0" borderId="34" xfId="0" applyFont="1" applyFill="1" applyBorder="1" applyAlignment="1">
      <alignment vertical="center"/>
    </xf>
    <xf numFmtId="0" fontId="40" fillId="0" borderId="29" xfId="0" applyFont="1" applyFill="1" applyBorder="1" applyAlignment="1">
      <alignment vertical="center"/>
    </xf>
    <xf numFmtId="0" fontId="39" fillId="34" borderId="28" xfId="0" applyFont="1" applyFill="1" applyBorder="1" applyAlignment="1">
      <alignment horizontal="right" vertical="center"/>
    </xf>
    <xf numFmtId="0" fontId="39" fillId="34" borderId="34" xfId="0" applyFont="1" applyFill="1" applyBorder="1" applyAlignment="1">
      <alignment horizontal="right" vertical="center"/>
    </xf>
    <xf numFmtId="0" fontId="39" fillId="34" borderId="29" xfId="0" applyFont="1" applyFill="1" applyBorder="1" applyAlignment="1">
      <alignment horizontal="right" vertical="center"/>
    </xf>
    <xf numFmtId="0" fontId="40" fillId="34" borderId="11" xfId="0" applyFont="1" applyFill="1" applyBorder="1" applyAlignment="1">
      <alignment vertical="top" wrapText="1"/>
    </xf>
    <xf numFmtId="3" fontId="50" fillId="34" borderId="11" xfId="0" applyNumberFormat="1" applyFont="1" applyFill="1" applyBorder="1" applyAlignment="1">
      <alignment horizontal="right" vertical="top" wrapText="1"/>
    </xf>
    <xf numFmtId="0" fontId="40" fillId="0" borderId="11" xfId="0" applyFont="1" applyFill="1" applyBorder="1" applyAlignment="1">
      <alignment horizontal="left" vertical="center"/>
    </xf>
    <xf numFmtId="0" fontId="38" fillId="34" borderId="28" xfId="0" applyFont="1" applyFill="1" applyBorder="1" applyAlignment="1">
      <alignment horizontal="right" vertical="top" wrapText="1"/>
    </xf>
    <xf numFmtId="0" fontId="38" fillId="34" borderId="34" xfId="0" applyFont="1" applyFill="1" applyBorder="1" applyAlignment="1">
      <alignment horizontal="right" vertical="top" wrapText="1"/>
    </xf>
    <xf numFmtId="0" fontId="38" fillId="34" borderId="29" xfId="0" applyFont="1" applyFill="1" applyBorder="1" applyAlignment="1">
      <alignment horizontal="right" vertical="top" wrapText="1"/>
    </xf>
    <xf numFmtId="0" fontId="40" fillId="34" borderId="11" xfId="0" applyFont="1" applyFill="1" applyBorder="1" applyAlignment="1">
      <alignment horizontal="left" vertical="top" wrapText="1"/>
    </xf>
    <xf numFmtId="0" fontId="39" fillId="34" borderId="12" xfId="0" applyFont="1" applyFill="1" applyBorder="1" applyAlignment="1">
      <alignment horizontal="left" vertical="center"/>
    </xf>
    <xf numFmtId="0" fontId="39" fillId="34" borderId="13" xfId="0" applyFont="1" applyFill="1" applyBorder="1" applyAlignment="1">
      <alignment horizontal="left" vertical="center"/>
    </xf>
    <xf numFmtId="0" fontId="39" fillId="34" borderId="14" xfId="0" applyFont="1" applyFill="1" applyBorder="1" applyAlignment="1">
      <alignment horizontal="left" vertical="center"/>
    </xf>
    <xf numFmtId="0" fontId="39" fillId="34" borderId="17" xfId="0" applyFont="1" applyFill="1" applyBorder="1" applyAlignment="1">
      <alignment horizontal="left" vertical="center"/>
    </xf>
    <xf numFmtId="0" fontId="39" fillId="34" borderId="18" xfId="0" applyFont="1" applyFill="1" applyBorder="1" applyAlignment="1">
      <alignment horizontal="left" vertical="center"/>
    </xf>
    <xf numFmtId="0" fontId="39" fillId="34" borderId="19" xfId="0" applyFont="1" applyFill="1" applyBorder="1" applyAlignment="1">
      <alignment horizontal="left" vertical="center"/>
    </xf>
    <xf numFmtId="0" fontId="39" fillId="34" borderId="28" xfId="0" applyFont="1" applyFill="1" applyBorder="1" applyAlignment="1">
      <alignment horizontal="left" vertical="top" wrapText="1"/>
    </xf>
    <xf numFmtId="0" fontId="39" fillId="34" borderId="34" xfId="0" applyFont="1" applyFill="1" applyBorder="1" applyAlignment="1">
      <alignment horizontal="left" vertical="top" wrapText="1"/>
    </xf>
    <xf numFmtId="0" fontId="39" fillId="34" borderId="29" xfId="0" applyFont="1" applyFill="1" applyBorder="1" applyAlignment="1">
      <alignment horizontal="left" vertical="top" wrapText="1"/>
    </xf>
    <xf numFmtId="3" fontId="52" fillId="34" borderId="11" xfId="0" applyNumberFormat="1" applyFont="1" applyFill="1" applyBorder="1" applyAlignment="1">
      <alignment horizontal="right" vertical="top" wrapText="1"/>
    </xf>
    <xf numFmtId="3" fontId="50" fillId="0" borderId="28" xfId="0" applyNumberFormat="1" applyFont="1" applyFill="1" applyBorder="1" applyAlignment="1">
      <alignment horizontal="right" vertical="top" wrapText="1"/>
    </xf>
    <xf numFmtId="3" fontId="50" fillId="0" borderId="34" xfId="0" applyNumberFormat="1" applyFont="1" applyFill="1" applyBorder="1" applyAlignment="1">
      <alignment horizontal="right" vertical="top" wrapText="1"/>
    </xf>
    <xf numFmtId="3" fontId="50" fillId="0" borderId="29" xfId="0" applyNumberFormat="1" applyFont="1" applyFill="1" applyBorder="1" applyAlignment="1">
      <alignment horizontal="right" vertical="top" wrapText="1"/>
    </xf>
    <xf numFmtId="0" fontId="39" fillId="34" borderId="28" xfId="0" applyFont="1" applyFill="1" applyBorder="1" applyAlignment="1">
      <alignment horizontal="right" vertical="top" wrapText="1"/>
    </xf>
    <xf numFmtId="0" fontId="39" fillId="34" borderId="34" xfId="0" applyFont="1" applyFill="1" applyBorder="1" applyAlignment="1">
      <alignment horizontal="right" vertical="top" wrapText="1"/>
    </xf>
    <xf numFmtId="0" fontId="39" fillId="34" borderId="29" xfId="0" applyFont="1" applyFill="1" applyBorder="1" applyAlignment="1">
      <alignment horizontal="right" vertical="top" wrapText="1"/>
    </xf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6" fontId="0" fillId="0" borderId="28" xfId="2" applyNumberFormat="1" applyFont="1" applyBorder="1" applyAlignment="1">
      <alignment horizontal="center"/>
    </xf>
    <xf numFmtId="166" fontId="0" fillId="0" borderId="34" xfId="2" applyNumberFormat="1" applyFont="1" applyBorder="1" applyAlignment="1">
      <alignment horizontal="center"/>
    </xf>
    <xf numFmtId="166" fontId="0" fillId="0" borderId="29" xfId="2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9" fillId="34" borderId="12" xfId="0" applyFont="1" applyFill="1" applyBorder="1" applyAlignment="1">
      <alignment horizontal="center" vertical="center" wrapText="1"/>
    </xf>
    <xf numFmtId="0" fontId="39" fillId="34" borderId="13" xfId="0" applyFont="1" applyFill="1" applyBorder="1" applyAlignment="1">
      <alignment horizontal="center" vertical="center" wrapText="1"/>
    </xf>
    <xf numFmtId="0" fontId="39" fillId="34" borderId="14" xfId="0" applyFont="1" applyFill="1" applyBorder="1" applyAlignment="1">
      <alignment horizontal="center" vertical="center" wrapText="1"/>
    </xf>
    <xf numFmtId="0" fontId="39" fillId="34" borderId="15" xfId="0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0" fontId="39" fillId="34" borderId="16" xfId="0" applyFont="1" applyFill="1" applyBorder="1" applyAlignment="1">
      <alignment horizontal="center" vertical="center" wrapText="1"/>
    </xf>
    <xf numFmtId="0" fontId="39" fillId="34" borderId="17" xfId="0" applyFont="1" applyFill="1" applyBorder="1" applyAlignment="1">
      <alignment horizontal="center" vertical="center" wrapText="1"/>
    </xf>
    <xf numFmtId="0" fontId="39" fillId="34" borderId="18" xfId="0" applyFont="1" applyFill="1" applyBorder="1" applyAlignment="1">
      <alignment horizontal="center" vertical="center" wrapText="1"/>
    </xf>
    <xf numFmtId="0" fontId="39" fillId="34" borderId="19" xfId="0" applyFont="1" applyFill="1" applyBorder="1" applyAlignment="1">
      <alignment horizontal="center" vertical="center" wrapText="1"/>
    </xf>
    <xf numFmtId="3" fontId="50" fillId="0" borderId="11" xfId="0" applyNumberFormat="1" applyFont="1" applyBorder="1" applyAlignment="1">
      <alignment horizontal="right"/>
    </xf>
    <xf numFmtId="0" fontId="40" fillId="33" borderId="11" xfId="0" applyFont="1" applyFill="1" applyBorder="1" applyAlignment="1">
      <alignment horizontal="left" vertical="top" wrapText="1"/>
    </xf>
    <xf numFmtId="0" fontId="39" fillId="33" borderId="28" xfId="0" applyFont="1" applyFill="1" applyBorder="1" applyAlignment="1">
      <alignment horizontal="right" vertical="top" wrapText="1"/>
    </xf>
    <xf numFmtId="0" fontId="39" fillId="33" borderId="34" xfId="0" applyFont="1" applyFill="1" applyBorder="1" applyAlignment="1">
      <alignment horizontal="right" vertical="top" wrapText="1"/>
    </xf>
    <xf numFmtId="0" fontId="39" fillId="33" borderId="29" xfId="0" applyFont="1" applyFill="1" applyBorder="1" applyAlignment="1">
      <alignment horizontal="right" vertical="top" wrapText="1"/>
    </xf>
    <xf numFmtId="3" fontId="52" fillId="0" borderId="11" xfId="0" applyNumberFormat="1" applyFont="1" applyBorder="1" applyAlignment="1">
      <alignment horizontal="right"/>
    </xf>
    <xf numFmtId="0" fontId="27" fillId="34" borderId="28" xfId="0" applyFont="1" applyFill="1" applyBorder="1" applyAlignment="1">
      <alignment horizontal="left" vertical="top" wrapText="1"/>
    </xf>
    <xf numFmtId="0" fontId="27" fillId="34" borderId="34" xfId="0" applyFont="1" applyFill="1" applyBorder="1" applyAlignment="1">
      <alignment horizontal="left" vertical="top" wrapText="1"/>
    </xf>
    <xf numFmtId="0" fontId="27" fillId="34" borderId="29" xfId="0" applyFont="1" applyFill="1" applyBorder="1" applyAlignment="1">
      <alignment horizontal="left" vertical="top" wrapText="1"/>
    </xf>
    <xf numFmtId="0" fontId="0" fillId="34" borderId="28" xfId="0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0" fontId="39" fillId="33" borderId="11" xfId="0" applyFont="1" applyFill="1" applyBorder="1" applyAlignment="1">
      <alignment horizontal="center" vertical="top" wrapText="1"/>
    </xf>
    <xf numFmtId="0" fontId="0" fillId="0" borderId="11" xfId="0" applyFont="1" applyBorder="1"/>
    <xf numFmtId="43" fontId="0" fillId="0" borderId="28" xfId="2" applyFont="1" applyFill="1" applyBorder="1" applyAlignment="1">
      <alignment horizontal="center" vertical="top" wrapText="1"/>
    </xf>
    <xf numFmtId="43" fontId="0" fillId="0" borderId="34" xfId="2" applyFont="1" applyFill="1" applyBorder="1" applyAlignment="1">
      <alignment horizontal="center" vertical="top" wrapText="1"/>
    </xf>
    <xf numFmtId="43" fontId="0" fillId="0" borderId="29" xfId="2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39" fillId="34" borderId="28" xfId="0" applyFont="1" applyFill="1" applyBorder="1" applyAlignment="1">
      <alignment horizontal="center" vertical="top" wrapText="1"/>
    </xf>
    <xf numFmtId="0" fontId="39" fillId="34" borderId="34" xfId="0" applyFont="1" applyFill="1" applyBorder="1" applyAlignment="1">
      <alignment horizontal="center" vertical="top" wrapText="1"/>
    </xf>
    <xf numFmtId="0" fontId="39" fillId="34" borderId="29" xfId="0" applyFont="1" applyFill="1" applyBorder="1" applyAlignment="1">
      <alignment horizontal="center" vertical="top" wrapText="1"/>
    </xf>
    <xf numFmtId="166" fontId="0" fillId="0" borderId="28" xfId="2" applyNumberFormat="1" applyFont="1" applyFill="1" applyBorder="1" applyAlignment="1">
      <alignment horizontal="center" vertical="top" wrapText="1"/>
    </xf>
    <xf numFmtId="166" fontId="0" fillId="0" borderId="34" xfId="2" applyNumberFormat="1" applyFont="1" applyFill="1" applyBorder="1" applyAlignment="1">
      <alignment horizontal="center" vertical="top" wrapText="1"/>
    </xf>
    <xf numFmtId="166" fontId="0" fillId="0" borderId="29" xfId="2" applyNumberFormat="1" applyFont="1" applyFill="1" applyBorder="1" applyAlignment="1">
      <alignment horizontal="center" vertical="top" wrapText="1"/>
    </xf>
    <xf numFmtId="9" fontId="0" fillId="0" borderId="11" xfId="60" applyFont="1" applyFill="1" applyBorder="1" applyAlignment="1">
      <alignment horizontal="center" vertical="top" wrapText="1"/>
    </xf>
    <xf numFmtId="0" fontId="0" fillId="35" borderId="28" xfId="0" applyFill="1" applyBorder="1" applyAlignment="1">
      <alignment horizontal="center" vertical="top" wrapText="1"/>
    </xf>
    <xf numFmtId="0" fontId="0" fillId="35" borderId="34" xfId="0" applyFill="1" applyBorder="1" applyAlignment="1">
      <alignment horizontal="center" vertical="top" wrapText="1"/>
    </xf>
    <xf numFmtId="0" fontId="0" fillId="35" borderId="29" xfId="0" applyFill="1" applyBorder="1" applyAlignment="1">
      <alignment horizontal="center" vertical="top" wrapText="1"/>
    </xf>
    <xf numFmtId="166" fontId="0" fillId="35" borderId="11" xfId="2" applyNumberFormat="1" applyFont="1" applyFill="1" applyBorder="1" applyAlignment="1">
      <alignment horizontal="center" vertical="top" wrapText="1"/>
    </xf>
    <xf numFmtId="166" fontId="1" fillId="35" borderId="11" xfId="2" applyNumberFormat="1" applyFont="1" applyFill="1" applyBorder="1" applyAlignment="1">
      <alignment horizontal="center" vertical="top" wrapText="1"/>
    </xf>
    <xf numFmtId="166" fontId="40" fillId="35" borderId="28" xfId="2" applyNumberFormat="1" applyFont="1" applyFill="1" applyBorder="1" applyAlignment="1">
      <alignment horizontal="center" vertical="top" wrapText="1"/>
    </xf>
    <xf numFmtId="166" fontId="40" fillId="35" borderId="34" xfId="2" applyNumberFormat="1" applyFont="1" applyFill="1" applyBorder="1" applyAlignment="1">
      <alignment horizontal="center" vertical="top" wrapText="1"/>
    </xf>
    <xf numFmtId="166" fontId="40" fillId="35" borderId="29" xfId="2" applyNumberFormat="1" applyFont="1" applyFill="1" applyBorder="1" applyAlignment="1">
      <alignment horizontal="center" vertical="top" wrapText="1"/>
    </xf>
    <xf numFmtId="166" fontId="40" fillId="35" borderId="11" xfId="2" applyNumberFormat="1" applyFont="1" applyFill="1" applyBorder="1" applyAlignment="1">
      <alignment horizontal="center" vertical="top" wrapText="1"/>
    </xf>
    <xf numFmtId="0" fontId="16" fillId="35" borderId="28" xfId="0" applyFont="1" applyFill="1" applyBorder="1" applyAlignment="1">
      <alignment horizontal="center" vertical="top" wrapText="1"/>
    </xf>
    <xf numFmtId="0" fontId="16" fillId="35" borderId="34" xfId="0" applyFont="1" applyFill="1" applyBorder="1" applyAlignment="1">
      <alignment horizontal="center" vertical="top" wrapText="1"/>
    </xf>
    <xf numFmtId="0" fontId="16" fillId="35" borderId="29" xfId="0" applyFont="1" applyFill="1" applyBorder="1" applyAlignment="1">
      <alignment horizontal="center" vertical="top" wrapText="1"/>
    </xf>
    <xf numFmtId="166" fontId="16" fillId="35" borderId="11" xfId="2" applyNumberFormat="1" applyFont="1" applyFill="1" applyBorder="1" applyAlignment="1">
      <alignment horizontal="center" vertical="top" wrapText="1"/>
    </xf>
    <xf numFmtId="166" fontId="38" fillId="35" borderId="28" xfId="2" applyNumberFormat="1" applyFont="1" applyFill="1" applyBorder="1" applyAlignment="1">
      <alignment horizontal="center" vertical="top" wrapText="1"/>
    </xf>
    <xf numFmtId="166" fontId="38" fillId="35" borderId="34" xfId="2" applyNumberFormat="1" applyFont="1" applyFill="1" applyBorder="1" applyAlignment="1">
      <alignment horizontal="center" vertical="top" wrapText="1"/>
    </xf>
    <xf numFmtId="166" fontId="38" fillId="35" borderId="29" xfId="2" applyNumberFormat="1" applyFont="1" applyFill="1" applyBorder="1" applyAlignment="1">
      <alignment horizontal="center" vertical="top" wrapText="1"/>
    </xf>
    <xf numFmtId="166" fontId="38" fillId="35" borderId="11" xfId="2" applyNumberFormat="1" applyFont="1" applyFill="1" applyBorder="1" applyAlignment="1">
      <alignment horizontal="center" vertical="top" wrapText="1"/>
    </xf>
    <xf numFmtId="0" fontId="16" fillId="35" borderId="11" xfId="0" applyFont="1" applyFill="1" applyBorder="1" applyAlignment="1">
      <alignment horizontal="center" vertical="center" wrapText="1"/>
    </xf>
    <xf numFmtId="165" fontId="16" fillId="35" borderId="11" xfId="0" applyNumberFormat="1" applyFont="1" applyFill="1" applyBorder="1" applyAlignment="1">
      <alignment horizontal="center" vertical="center"/>
    </xf>
    <xf numFmtId="0" fontId="39" fillId="35" borderId="28" xfId="0" applyFont="1" applyFill="1" applyBorder="1" applyAlignment="1">
      <alignment horizontal="center" vertical="top" wrapText="1"/>
    </xf>
    <xf numFmtId="0" fontId="39" fillId="35" borderId="34" xfId="0" applyFont="1" applyFill="1" applyBorder="1" applyAlignment="1">
      <alignment horizontal="center" vertical="top" wrapText="1"/>
    </xf>
    <xf numFmtId="0" fontId="39" fillId="35" borderId="29" xfId="0" applyFont="1" applyFill="1" applyBorder="1" applyAlignment="1">
      <alignment horizontal="center" vertical="top" wrapText="1"/>
    </xf>
    <xf numFmtId="3" fontId="52" fillId="35" borderId="11" xfId="0" applyNumberFormat="1" applyFont="1" applyFill="1" applyBorder="1" applyAlignment="1">
      <alignment horizontal="right" vertical="center"/>
    </xf>
    <xf numFmtId="0" fontId="27" fillId="35" borderId="28" xfId="0" applyFont="1" applyFill="1" applyBorder="1" applyAlignment="1">
      <alignment horizontal="center" vertical="top" wrapText="1"/>
    </xf>
    <xf numFmtId="0" fontId="27" fillId="35" borderId="34" xfId="0" applyFont="1" applyFill="1" applyBorder="1" applyAlignment="1">
      <alignment horizontal="center" vertical="top" wrapText="1"/>
    </xf>
    <xf numFmtId="0" fontId="27" fillId="35" borderId="29" xfId="0" applyFont="1" applyFill="1" applyBorder="1" applyAlignment="1">
      <alignment horizontal="center" vertical="top" wrapText="1"/>
    </xf>
    <xf numFmtId="0" fontId="27" fillId="35" borderId="28" xfId="0" applyFont="1" applyFill="1" applyBorder="1" applyAlignment="1">
      <alignment horizontal="left" vertical="top" wrapText="1"/>
    </xf>
    <xf numFmtId="0" fontId="27" fillId="35" borderId="34" xfId="0" applyFont="1" applyFill="1" applyBorder="1" applyAlignment="1">
      <alignment horizontal="left" vertical="top" wrapText="1"/>
    </xf>
    <xf numFmtId="0" fontId="27" fillId="35" borderId="29" xfId="0" applyFont="1" applyFill="1" applyBorder="1" applyAlignment="1">
      <alignment horizontal="left" vertical="top" wrapText="1"/>
    </xf>
    <xf numFmtId="0" fontId="0" fillId="35" borderId="28" xfId="0" applyFill="1" applyBorder="1" applyAlignment="1">
      <alignment horizontal="left" vertical="center" wrapText="1"/>
    </xf>
    <xf numFmtId="0" fontId="0" fillId="35" borderId="34" xfId="0" applyFill="1" applyBorder="1" applyAlignment="1">
      <alignment horizontal="left" vertical="center" wrapText="1"/>
    </xf>
    <xf numFmtId="0" fontId="0" fillId="35" borderId="29" xfId="0" applyFill="1" applyBorder="1" applyAlignment="1">
      <alignment horizontal="left" vertical="center" wrapText="1"/>
    </xf>
    <xf numFmtId="165" fontId="0" fillId="35" borderId="11" xfId="0" applyNumberFormat="1" applyFill="1" applyBorder="1" applyAlignment="1">
      <alignment horizontal="left" vertical="center"/>
    </xf>
    <xf numFmtId="0" fontId="40" fillId="35" borderId="28" xfId="0" applyFont="1" applyFill="1" applyBorder="1" applyAlignment="1">
      <alignment horizontal="left" vertical="center" wrapText="1"/>
    </xf>
    <xf numFmtId="0" fontId="40" fillId="35" borderId="34" xfId="0" applyFont="1" applyFill="1" applyBorder="1" applyAlignment="1">
      <alignment horizontal="left" vertical="center" wrapText="1"/>
    </xf>
    <xf numFmtId="0" fontId="40" fillId="35" borderId="29" xfId="0" applyFont="1" applyFill="1" applyBorder="1" applyAlignment="1">
      <alignment horizontal="left" vertical="center" wrapText="1"/>
    </xf>
    <xf numFmtId="3" fontId="50" fillId="35" borderId="28" xfId="0" applyNumberFormat="1" applyFont="1" applyFill="1" applyBorder="1" applyAlignment="1">
      <alignment horizontal="right" vertical="center"/>
    </xf>
    <xf numFmtId="3" fontId="50" fillId="35" borderId="34" xfId="0" applyNumberFormat="1" applyFont="1" applyFill="1" applyBorder="1" applyAlignment="1">
      <alignment horizontal="right" vertical="center"/>
    </xf>
    <xf numFmtId="3" fontId="50" fillId="35" borderId="29" xfId="0" applyNumberFormat="1" applyFont="1" applyFill="1" applyBorder="1" applyAlignment="1">
      <alignment horizontal="right" vertical="center"/>
    </xf>
    <xf numFmtId="14" fontId="16" fillId="35" borderId="11" xfId="0" applyNumberFormat="1" applyFont="1" applyFill="1" applyBorder="1" applyAlignment="1">
      <alignment horizontal="center"/>
    </xf>
    <xf numFmtId="14" fontId="26" fillId="35" borderId="28" xfId="0" applyNumberFormat="1" applyFont="1" applyFill="1" applyBorder="1" applyAlignment="1">
      <alignment horizontal="center" vertical="top" wrapText="1"/>
    </xf>
    <xf numFmtId="14" fontId="26" fillId="35" borderId="34" xfId="0" applyNumberFormat="1" applyFont="1" applyFill="1" applyBorder="1" applyAlignment="1">
      <alignment horizontal="center" vertical="top" wrapText="1"/>
    </xf>
    <xf numFmtId="14" fontId="26" fillId="35" borderId="29" xfId="0" applyNumberFormat="1" applyFont="1" applyFill="1" applyBorder="1" applyAlignment="1">
      <alignment horizontal="center" vertical="top" wrapText="1"/>
    </xf>
    <xf numFmtId="0" fontId="27" fillId="35" borderId="11" xfId="0" applyFont="1" applyFill="1" applyBorder="1" applyAlignment="1">
      <alignment horizontal="center" vertical="top" wrapText="1"/>
    </xf>
    <xf numFmtId="49" fontId="40" fillId="35" borderId="28" xfId="0" applyNumberFormat="1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0" fillId="0" borderId="12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0" borderId="0" xfId="0" applyNumberFormat="1" applyBorder="1" applyAlignment="1"/>
    <xf numFmtId="14" fontId="26" fillId="0" borderId="0" xfId="0" applyNumberFormat="1" applyFont="1" applyBorder="1" applyAlignment="1">
      <alignment vertical="top" wrapText="1"/>
    </xf>
    <xf numFmtId="14" fontId="26" fillId="35" borderId="0" xfId="0" applyNumberFormat="1" applyFont="1" applyFill="1" applyBorder="1" applyAlignment="1">
      <alignment vertical="top" wrapText="1"/>
    </xf>
    <xf numFmtId="14" fontId="26" fillId="0" borderId="0" xfId="0" applyNumberFormat="1" applyFont="1" applyBorder="1" applyAlignment="1">
      <alignment vertical="center" wrapText="1"/>
    </xf>
    <xf numFmtId="14" fontId="16" fillId="0" borderId="0" xfId="0" applyNumberFormat="1" applyFont="1" applyBorder="1" applyAlignment="1">
      <alignment horizontal="center"/>
    </xf>
    <xf numFmtId="14" fontId="16" fillId="0" borderId="28" xfId="0" applyNumberFormat="1" applyFon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/>
    <xf numFmtId="0" fontId="0" fillId="0" borderId="16" xfId="0" applyBorder="1"/>
    <xf numFmtId="0" fontId="0" fillId="0" borderId="19" xfId="0" applyBorder="1"/>
  </cellXfs>
  <cellStyles count="61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" xfId="17" builtinId="10" customBuiltin="1"/>
    <cellStyle name="Entrée" xfId="11" builtinId="20" customBuiltin="1"/>
    <cellStyle name="Insatisfaisant" xfId="9" builtinId="27" customBuiltin="1"/>
    <cellStyle name="Milliers" xfId="2" builtinId="3"/>
    <cellStyle name="Milliers 2 2" xfId="45"/>
    <cellStyle name="Milliers 2 3" xfId="49"/>
    <cellStyle name="Milliers 2 4" xfId="53"/>
    <cellStyle name="Milliers 2 5" xfId="57"/>
    <cellStyle name="Neutre" xfId="10" builtinId="28" customBuiltin="1"/>
    <cellStyle name="NiveauLigne_4" xfId="1" builtinId="1" iLevel="3"/>
    <cellStyle name="Normal" xfId="0" builtinId="0"/>
    <cellStyle name="Normal 2" xfId="44"/>
    <cellStyle name="Normal 2 2" xfId="46"/>
    <cellStyle name="Normal 2 3" xfId="50"/>
    <cellStyle name="Normal 2 4" xfId="54"/>
    <cellStyle name="Normal 2 5" xfId="58"/>
    <cellStyle name="Normal 3 2" xfId="47"/>
    <cellStyle name="Normal 3 3" xfId="51"/>
    <cellStyle name="Normal 3 4" xfId="55"/>
    <cellStyle name="Normal 3 5" xfId="59"/>
    <cellStyle name="Normal 4" xfId="48"/>
    <cellStyle name="Normal 5" xfId="52"/>
    <cellStyle name="Normal 6" xfId="56"/>
    <cellStyle name="Pourcentage" xfId="60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9" defaultPivotStyle="PivotStyleLight16"/>
  <colors>
    <mruColors>
      <color rgb="FFFF9999"/>
      <color rgb="FFFBC2B7"/>
      <color rgb="FFEFAD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EM\Desktop\BILAN%20FISCAL%202012%20KHA\ACTIF%20FISCA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ia\SharedDocs\POUR%20SALEM\BIL%20FISC%20KHA%202012\B.FISCAL%20-TABL%20-12-13%20KH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"/>
      <sheetName val="SIEGE"/>
      <sheetName val="B.F.A.ALCOVEL"/>
      <sheetName val="B.F.A.ALFADITEX"/>
      <sheetName val="BEJE"/>
      <sheetName val="B.F.A.COTEST"/>
      <sheetName val="B.F.A.COTUSUD"/>
      <sheetName val="B.F.A.DRAPEST"/>
      <sheetName val="B.F.A.FILBA"/>
      <sheetName val="B.F.A.FITAL"/>
      <sheetName val="B.F.A.MANTAL"/>
      <sheetName val="B.F.A.MEDIFIL"/>
      <sheetName val="B.F.A.SAFILCO"/>
      <sheetName val="B.F.ASENTEX"/>
      <sheetName val="B.F.A.SOFACT"/>
      <sheetName val="B.F.A.SOITINE"/>
      <sheetName val="B.F.A.SOTEXHAM"/>
      <sheetName val="B.F.A.SOTRADAL"/>
      <sheetName val="B.F.TIFIB"/>
    </sheetNames>
    <sheetDataSet>
      <sheetData sheetId="0">
        <row r="18">
          <cell r="F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GE"/>
      <sheetName val="TOTAL CUMUL ALCO"/>
      <sheetName val="CUMUL HONORAIRE"/>
      <sheetName val="B.F.12,13.ALFADITEX"/>
      <sheetName val="BEJE"/>
      <sheetName val="B.F.12,13.COTEST"/>
      <sheetName val="B.F.12,13.COTUSUD"/>
      <sheetName val="B.F.12,13.DRAPEST"/>
      <sheetName val="B.F.12,13.FILBA"/>
      <sheetName val="B.F.12,13.FITAL"/>
      <sheetName val="B.F.12,13.MANTAL"/>
      <sheetName val="B.F12,13.MEDIFIL"/>
      <sheetName val="B.F.12,13.SAFILCO"/>
      <sheetName val="B.F.12,13.SENTEX"/>
      <sheetName val="B.F.12,13.SOFACT"/>
      <sheetName val="B.F.12,13.SOITINE"/>
      <sheetName val="B.F.12,13.SOTEXHAM"/>
      <sheetName val="B.F.12,13.SOTRADAL"/>
      <sheetName val="B.F.12,13.TIFIB"/>
      <sheetName val="Feuil19"/>
    </sheetNames>
    <sheetDataSet>
      <sheetData sheetId="0"/>
      <sheetData sheetId="1">
        <row r="15">
          <cell r="A15" t="str">
            <v>QMS Accompagnateur ISO</v>
          </cell>
        </row>
        <row r="96">
          <cell r="A96" t="str">
            <v>TOTAL GENARAL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square" lIns="0" tIns="0" rIns="0" bIns="0" anchor="ctr" anchorCtr="0">
        <a:spAutoFit/>
      </a:bodyPr>
      <a:lstStyle>
        <a:defPPr algn="ctr">
          <a:defRPr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292"/>
  <sheetViews>
    <sheetView topLeftCell="A28" workbookViewId="0">
      <selection activeCell="D9" sqref="D9:E9"/>
    </sheetView>
  </sheetViews>
  <sheetFormatPr baseColWidth="10" defaultRowHeight="15" x14ac:dyDescent="0.25"/>
  <cols>
    <col min="1" max="1" width="2.140625" customWidth="1"/>
    <col min="3" max="3" width="10.5703125" customWidth="1"/>
    <col min="4" max="4" width="11.7109375" customWidth="1"/>
    <col min="5" max="5" width="2.42578125" customWidth="1"/>
    <col min="6" max="6" width="4.7109375" customWidth="1"/>
    <col min="7" max="7" width="3.85546875" customWidth="1"/>
    <col min="8" max="21" width="3.85546875" style="14" customWidth="1"/>
  </cols>
  <sheetData>
    <row r="1" spans="1:2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 customHeight="1" x14ac:dyDescent="0.25">
      <c r="A2" s="77" t="s">
        <v>0</v>
      </c>
      <c r="B2" s="77"/>
      <c r="C2" s="77"/>
      <c r="D2" s="77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1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1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1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1" ht="12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D9" s="1" t="s">
        <v>1</v>
      </c>
      <c r="E9" s="1"/>
      <c r="F9" s="161"/>
      <c r="G9" s="161"/>
      <c r="H9" s="161"/>
      <c r="I9" s="609" t="s">
        <v>327</v>
      </c>
      <c r="J9" s="613">
        <v>42369</v>
      </c>
      <c r="K9" s="614"/>
      <c r="L9" s="614"/>
      <c r="M9" s="615"/>
      <c r="N9" s="603"/>
      <c r="O9" s="603"/>
      <c r="P9" s="4"/>
      <c r="Q9" s="4"/>
      <c r="R9" s="4"/>
      <c r="S9" s="4"/>
      <c r="T9" s="4"/>
      <c r="U9" s="4"/>
    </row>
    <row r="10" spans="1:21" ht="15.75" thickBot="1" x14ac:dyDescent="0.3"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8.75" customHeight="1" thickBot="1" x14ac:dyDescent="0.3">
      <c r="C11" s="166" t="s">
        <v>2</v>
      </c>
      <c r="D11" s="167"/>
      <c r="E11" s="167"/>
      <c r="F11" s="167"/>
      <c r="G11" s="167"/>
      <c r="H11" s="167"/>
      <c r="I11" s="167"/>
      <c r="J11" s="167"/>
      <c r="K11" s="167"/>
      <c r="L11" s="168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169" t="s">
        <v>3</v>
      </c>
      <c r="B13" s="169"/>
      <c r="C13" s="169"/>
      <c r="D13" s="169"/>
      <c r="E13" s="169"/>
      <c r="F13" s="171">
        <v>2015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2">
        <v>2014</v>
      </c>
      <c r="S13" s="172"/>
      <c r="T13" s="172"/>
      <c r="U13" s="173"/>
    </row>
    <row r="14" spans="1:21" ht="15" customHeight="1" x14ac:dyDescent="0.25">
      <c r="A14" s="169"/>
      <c r="B14" s="169"/>
      <c r="C14" s="169"/>
      <c r="D14" s="169"/>
      <c r="E14" s="170"/>
      <c r="F14" s="174" t="s">
        <v>303</v>
      </c>
      <c r="G14" s="175"/>
      <c r="H14" s="175"/>
      <c r="I14" s="176"/>
      <c r="J14" s="183" t="s">
        <v>33</v>
      </c>
      <c r="K14" s="184"/>
      <c r="L14" s="184"/>
      <c r="M14" s="185"/>
      <c r="N14" s="174" t="s">
        <v>4</v>
      </c>
      <c r="O14" s="175"/>
      <c r="P14" s="175"/>
      <c r="Q14" s="176"/>
      <c r="R14" s="174" t="s">
        <v>4</v>
      </c>
      <c r="S14" s="175"/>
      <c r="T14" s="175"/>
      <c r="U14" s="176"/>
    </row>
    <row r="15" spans="1:21" x14ac:dyDescent="0.25">
      <c r="A15" s="169"/>
      <c r="B15" s="169"/>
      <c r="C15" s="169"/>
      <c r="D15" s="169"/>
      <c r="E15" s="170"/>
      <c r="F15" s="177"/>
      <c r="G15" s="178"/>
      <c r="H15" s="178"/>
      <c r="I15" s="179"/>
      <c r="J15" s="186"/>
      <c r="K15" s="187"/>
      <c r="L15" s="187"/>
      <c r="M15" s="188"/>
      <c r="N15" s="177"/>
      <c r="O15" s="178"/>
      <c r="P15" s="178"/>
      <c r="Q15" s="179"/>
      <c r="R15" s="177"/>
      <c r="S15" s="178"/>
      <c r="T15" s="178"/>
      <c r="U15" s="179"/>
    </row>
    <row r="16" spans="1:21" ht="27.75" customHeight="1" x14ac:dyDescent="0.25">
      <c r="A16" s="169"/>
      <c r="B16" s="169"/>
      <c r="C16" s="169"/>
      <c r="D16" s="169"/>
      <c r="E16" s="170"/>
      <c r="F16" s="180"/>
      <c r="G16" s="181"/>
      <c r="H16" s="181"/>
      <c r="I16" s="182"/>
      <c r="J16" s="189"/>
      <c r="K16" s="190"/>
      <c r="L16" s="190"/>
      <c r="M16" s="191"/>
      <c r="N16" s="180"/>
      <c r="O16" s="181"/>
      <c r="P16" s="181"/>
      <c r="Q16" s="182"/>
      <c r="R16" s="180"/>
      <c r="S16" s="181"/>
      <c r="T16" s="181"/>
      <c r="U16" s="182"/>
    </row>
    <row r="17" spans="1:21" ht="18" customHeight="1" x14ac:dyDescent="0.25">
      <c r="A17" s="82" t="s">
        <v>5</v>
      </c>
      <c r="B17" s="83"/>
      <c r="C17" s="15"/>
      <c r="D17" s="15"/>
      <c r="E17" s="15"/>
      <c r="F17" s="196"/>
      <c r="G17" s="197"/>
      <c r="H17" s="197"/>
      <c r="I17" s="197"/>
      <c r="J17" s="196"/>
      <c r="K17" s="197"/>
      <c r="L17" s="197"/>
      <c r="M17" s="197"/>
      <c r="N17" s="196"/>
      <c r="O17" s="197"/>
      <c r="P17" s="197"/>
      <c r="Q17" s="197"/>
      <c r="R17" s="198"/>
      <c r="S17" s="198"/>
      <c r="T17" s="198"/>
      <c r="U17" s="198"/>
    </row>
    <row r="18" spans="1:21" ht="18" customHeight="1" x14ac:dyDescent="0.25">
      <c r="A18" s="84" t="s">
        <v>6</v>
      </c>
      <c r="B18" s="83"/>
      <c r="C18" s="15"/>
      <c r="D18" s="15"/>
      <c r="E18" s="15"/>
      <c r="F18" s="192"/>
      <c r="G18" s="193"/>
      <c r="H18" s="193"/>
      <c r="I18" s="194"/>
      <c r="J18" s="192"/>
      <c r="K18" s="193"/>
      <c r="L18" s="193"/>
      <c r="M18" s="194"/>
      <c r="N18" s="192"/>
      <c r="O18" s="193"/>
      <c r="P18" s="193"/>
      <c r="Q18" s="194"/>
      <c r="R18" s="195"/>
      <c r="S18" s="195"/>
      <c r="T18" s="195"/>
      <c r="U18" s="195"/>
    </row>
    <row r="19" spans="1:21" ht="18" customHeight="1" x14ac:dyDescent="0.25">
      <c r="A19" s="84" t="s">
        <v>7</v>
      </c>
      <c r="B19" s="85"/>
      <c r="C19" s="15"/>
      <c r="D19" s="15"/>
      <c r="E19" s="15"/>
      <c r="F19" s="192"/>
      <c r="G19" s="193"/>
      <c r="H19" s="193"/>
      <c r="I19" s="194"/>
      <c r="J19" s="192"/>
      <c r="K19" s="193"/>
      <c r="L19" s="193"/>
      <c r="M19" s="194"/>
      <c r="N19" s="192"/>
      <c r="O19" s="193"/>
      <c r="P19" s="193"/>
      <c r="Q19" s="194"/>
      <c r="R19" s="195"/>
      <c r="S19" s="195"/>
      <c r="T19" s="195"/>
      <c r="U19" s="195"/>
    </row>
    <row r="20" spans="1:21" ht="18" customHeight="1" x14ac:dyDescent="0.25">
      <c r="A20" s="86" t="s">
        <v>8</v>
      </c>
      <c r="B20" s="87"/>
      <c r="C20" s="7"/>
      <c r="D20" s="7"/>
      <c r="E20" s="7"/>
      <c r="F20" s="192"/>
      <c r="G20" s="193"/>
      <c r="H20" s="193"/>
      <c r="I20" s="194"/>
      <c r="J20" s="192"/>
      <c r="K20" s="193"/>
      <c r="L20" s="193"/>
      <c r="M20" s="194"/>
      <c r="N20" s="192"/>
      <c r="O20" s="193"/>
      <c r="P20" s="193"/>
      <c r="Q20" s="194"/>
      <c r="R20" s="192"/>
      <c r="S20" s="193"/>
      <c r="T20" s="193"/>
      <c r="U20" s="194"/>
    </row>
    <row r="21" spans="1:21" ht="18" customHeight="1" x14ac:dyDescent="0.25">
      <c r="A21" s="200"/>
      <c r="B21" s="19" t="s">
        <v>9</v>
      </c>
      <c r="C21" s="17"/>
      <c r="D21" s="17"/>
      <c r="E21" s="15"/>
      <c r="F21" s="196"/>
      <c r="G21" s="197"/>
      <c r="H21" s="197"/>
      <c r="I21" s="199"/>
      <c r="J21" s="196"/>
      <c r="K21" s="197"/>
      <c r="L21" s="197"/>
      <c r="M21" s="199"/>
      <c r="N21" s="196"/>
      <c r="O21" s="197"/>
      <c r="P21" s="197"/>
      <c r="Q21" s="199"/>
      <c r="R21" s="198"/>
      <c r="S21" s="198"/>
      <c r="T21" s="198"/>
      <c r="U21" s="198"/>
    </row>
    <row r="22" spans="1:21" ht="18" customHeight="1" x14ac:dyDescent="0.25">
      <c r="A22" s="201"/>
      <c r="B22" s="19" t="s">
        <v>10</v>
      </c>
      <c r="C22" s="17"/>
      <c r="D22" s="17"/>
      <c r="E22" s="15"/>
      <c r="F22" s="196"/>
      <c r="G22" s="197"/>
      <c r="H22" s="197"/>
      <c r="I22" s="199"/>
      <c r="J22" s="196"/>
      <c r="K22" s="197"/>
      <c r="L22" s="197"/>
      <c r="M22" s="199"/>
      <c r="N22" s="196"/>
      <c r="O22" s="197"/>
      <c r="P22" s="197"/>
      <c r="Q22" s="199"/>
      <c r="R22" s="198"/>
      <c r="S22" s="198"/>
      <c r="T22" s="198"/>
      <c r="U22" s="198"/>
    </row>
    <row r="23" spans="1:21" ht="18" customHeight="1" x14ac:dyDescent="0.25">
      <c r="A23" s="201"/>
      <c r="B23" s="19" t="s">
        <v>11</v>
      </c>
      <c r="C23" s="17"/>
      <c r="D23" s="17"/>
      <c r="E23" s="15"/>
      <c r="F23" s="196"/>
      <c r="G23" s="197"/>
      <c r="H23" s="197"/>
      <c r="I23" s="199"/>
      <c r="J23" s="196"/>
      <c r="K23" s="197"/>
      <c r="L23" s="197"/>
      <c r="M23" s="199"/>
      <c r="N23" s="196"/>
      <c r="O23" s="197"/>
      <c r="P23" s="197"/>
      <c r="Q23" s="199"/>
      <c r="R23" s="198"/>
      <c r="S23" s="198"/>
      <c r="T23" s="198"/>
      <c r="U23" s="198"/>
    </row>
    <row r="24" spans="1:21" ht="18" customHeight="1" x14ac:dyDescent="0.25">
      <c r="A24" s="201"/>
      <c r="B24" s="18" t="s">
        <v>12</v>
      </c>
      <c r="C24" s="20"/>
      <c r="D24" s="20"/>
      <c r="E24" s="6"/>
      <c r="F24" s="196"/>
      <c r="G24" s="197"/>
      <c r="H24" s="197"/>
      <c r="I24" s="199"/>
      <c r="J24" s="196"/>
      <c r="K24" s="197"/>
      <c r="L24" s="197"/>
      <c r="M24" s="199"/>
      <c r="N24" s="196"/>
      <c r="O24" s="197"/>
      <c r="P24" s="197"/>
      <c r="Q24" s="199"/>
      <c r="R24" s="198"/>
      <c r="S24" s="198"/>
      <c r="T24" s="198"/>
      <c r="U24" s="198"/>
    </row>
    <row r="25" spans="1:21" ht="18" customHeight="1" x14ac:dyDescent="0.25">
      <c r="A25" s="202" t="s">
        <v>13</v>
      </c>
      <c r="B25" s="203"/>
      <c r="C25" s="203"/>
      <c r="D25" s="203"/>
      <c r="E25" s="203"/>
      <c r="F25" s="192"/>
      <c r="G25" s="193"/>
      <c r="H25" s="193"/>
      <c r="I25" s="194"/>
      <c r="J25" s="192"/>
      <c r="K25" s="193"/>
      <c r="L25" s="193"/>
      <c r="M25" s="194"/>
      <c r="N25" s="192"/>
      <c r="O25" s="193"/>
      <c r="P25" s="193"/>
      <c r="Q25" s="194"/>
      <c r="R25" s="195"/>
      <c r="S25" s="195"/>
      <c r="T25" s="195"/>
      <c r="U25" s="195"/>
    </row>
    <row r="26" spans="1:21" ht="18" customHeight="1" x14ac:dyDescent="0.25">
      <c r="A26" s="204" t="s">
        <v>14</v>
      </c>
      <c r="B26" s="205"/>
      <c r="C26" s="205"/>
      <c r="D26" s="205"/>
      <c r="E26" s="205"/>
      <c r="F26" s="192"/>
      <c r="G26" s="193"/>
      <c r="H26" s="193"/>
      <c r="I26" s="194"/>
      <c r="J26" s="192"/>
      <c r="K26" s="193"/>
      <c r="L26" s="193"/>
      <c r="M26" s="194"/>
      <c r="N26" s="192"/>
      <c r="O26" s="193"/>
      <c r="P26" s="193"/>
      <c r="Q26" s="194"/>
      <c r="R26" s="192"/>
      <c r="S26" s="193"/>
      <c r="T26" s="193"/>
      <c r="U26" s="194"/>
    </row>
    <row r="27" spans="1:21" ht="18" customHeight="1" x14ac:dyDescent="0.25">
      <c r="A27" s="200"/>
      <c r="B27" s="23" t="s">
        <v>15</v>
      </c>
      <c r="C27" s="24"/>
      <c r="D27" s="24"/>
      <c r="E27" s="24"/>
      <c r="F27" s="196"/>
      <c r="G27" s="197"/>
      <c r="H27" s="197"/>
      <c r="I27" s="199"/>
      <c r="J27" s="196"/>
      <c r="K27" s="197"/>
      <c r="L27" s="197"/>
      <c r="M27" s="199"/>
      <c r="N27" s="196"/>
      <c r="O27" s="197"/>
      <c r="P27" s="197"/>
      <c r="Q27" s="199"/>
      <c r="R27" s="198"/>
      <c r="S27" s="198"/>
      <c r="T27" s="198"/>
      <c r="U27" s="198"/>
    </row>
    <row r="28" spans="1:21" ht="18" customHeight="1" x14ac:dyDescent="0.25">
      <c r="A28" s="201"/>
      <c r="B28" s="23" t="s">
        <v>16</v>
      </c>
      <c r="C28" s="24"/>
      <c r="D28" s="24"/>
      <c r="E28" s="24"/>
      <c r="F28" s="196"/>
      <c r="G28" s="197"/>
      <c r="H28" s="197"/>
      <c r="I28" s="199"/>
      <c r="J28" s="196"/>
      <c r="K28" s="197"/>
      <c r="L28" s="197"/>
      <c r="M28" s="199"/>
      <c r="N28" s="196"/>
      <c r="O28" s="197"/>
      <c r="P28" s="197"/>
      <c r="Q28" s="199"/>
      <c r="R28" s="198"/>
      <c r="S28" s="198"/>
      <c r="T28" s="198"/>
      <c r="U28" s="198"/>
    </row>
    <row r="29" spans="1:21" ht="18" customHeight="1" x14ac:dyDescent="0.25">
      <c r="A29" s="201"/>
      <c r="B29" s="16" t="s">
        <v>17</v>
      </c>
      <c r="C29" s="15"/>
      <c r="D29" s="15"/>
      <c r="E29" s="15"/>
      <c r="F29" s="196"/>
      <c r="G29" s="197"/>
      <c r="H29" s="197"/>
      <c r="I29" s="199"/>
      <c r="J29" s="196"/>
      <c r="K29" s="197"/>
      <c r="L29" s="197"/>
      <c r="M29" s="199"/>
      <c r="N29" s="196"/>
      <c r="O29" s="197"/>
      <c r="P29" s="197"/>
      <c r="Q29" s="199"/>
      <c r="R29" s="198"/>
      <c r="S29" s="198"/>
      <c r="T29" s="198"/>
      <c r="U29" s="198"/>
    </row>
    <row r="30" spans="1:21" ht="18" customHeight="1" x14ac:dyDescent="0.25">
      <c r="A30" s="201"/>
      <c r="B30" s="16" t="s">
        <v>18</v>
      </c>
      <c r="C30" s="15"/>
      <c r="D30" s="15"/>
      <c r="E30" s="15"/>
      <c r="F30" s="196"/>
      <c r="G30" s="197"/>
      <c r="H30" s="197"/>
      <c r="I30" s="199"/>
      <c r="J30" s="196"/>
      <c r="K30" s="197"/>
      <c r="L30" s="197"/>
      <c r="M30" s="199"/>
      <c r="N30" s="196"/>
      <c r="O30" s="197"/>
      <c r="P30" s="197"/>
      <c r="Q30" s="199"/>
      <c r="R30" s="198"/>
      <c r="S30" s="198"/>
      <c r="T30" s="198"/>
      <c r="U30" s="198"/>
    </row>
    <row r="31" spans="1:21" ht="18" customHeight="1" thickBot="1" x14ac:dyDescent="0.3">
      <c r="A31" s="206"/>
      <c r="B31" s="16" t="s">
        <v>19</v>
      </c>
      <c r="C31" s="15"/>
      <c r="D31" s="15"/>
      <c r="E31" s="15"/>
      <c r="F31" s="196"/>
      <c r="G31" s="197"/>
      <c r="H31" s="197"/>
      <c r="I31" s="199"/>
      <c r="J31" s="196"/>
      <c r="K31" s="197"/>
      <c r="L31" s="197"/>
      <c r="M31" s="199"/>
      <c r="N31" s="196"/>
      <c r="O31" s="197"/>
      <c r="P31" s="197"/>
      <c r="Q31" s="199"/>
      <c r="R31" s="207"/>
      <c r="S31" s="208"/>
      <c r="T31" s="208"/>
      <c r="U31" s="209"/>
    </row>
    <row r="32" spans="1:21" ht="18" customHeight="1" thickBot="1" x14ac:dyDescent="0.3">
      <c r="A32" s="210" t="s">
        <v>20</v>
      </c>
      <c r="B32" s="211"/>
      <c r="C32" s="211"/>
      <c r="D32" s="211"/>
      <c r="E32" s="212"/>
      <c r="F32" s="213">
        <f>F19+F20+F25+F26</f>
        <v>0</v>
      </c>
      <c r="G32" s="214"/>
      <c r="H32" s="214"/>
      <c r="I32" s="215"/>
      <c r="J32" s="213">
        <f>J19+J20+J25+J26</f>
        <v>0</v>
      </c>
      <c r="K32" s="214"/>
      <c r="L32" s="214"/>
      <c r="M32" s="215"/>
      <c r="N32" s="213">
        <f t="shared" ref="N32" si="0">F32-J32</f>
        <v>0</v>
      </c>
      <c r="O32" s="214"/>
      <c r="P32" s="214"/>
      <c r="Q32" s="215"/>
      <c r="R32" s="213">
        <f>R19+R20+R25+R26</f>
        <v>0</v>
      </c>
      <c r="S32" s="214"/>
      <c r="T32" s="214"/>
      <c r="U32" s="215"/>
    </row>
    <row r="33" spans="1:21" ht="18" customHeight="1" x14ac:dyDescent="0.25">
      <c r="A33" s="216" t="s">
        <v>21</v>
      </c>
      <c r="B33" s="217"/>
      <c r="C33" s="217"/>
      <c r="D33" s="217"/>
      <c r="E33" s="217"/>
      <c r="F33" s="218">
        <f>+[1]CUMUL!F33</f>
        <v>0</v>
      </c>
      <c r="G33" s="219"/>
      <c r="H33" s="219"/>
      <c r="I33" s="220"/>
      <c r="J33" s="218">
        <f>+[1]CUMUL!G33</f>
        <v>0</v>
      </c>
      <c r="K33" s="219"/>
      <c r="L33" s="219"/>
      <c r="M33" s="220"/>
      <c r="N33" s="218">
        <f>+[1]CUMUL!H33</f>
        <v>0</v>
      </c>
      <c r="O33" s="219"/>
      <c r="P33" s="219"/>
      <c r="Q33" s="220"/>
      <c r="R33" s="221"/>
      <c r="S33" s="222"/>
      <c r="T33" s="222"/>
      <c r="U33" s="223"/>
    </row>
    <row r="34" spans="1:21" ht="18" customHeight="1" x14ac:dyDescent="0.25">
      <c r="A34" s="25" t="s">
        <v>22</v>
      </c>
      <c r="B34" s="15"/>
      <c r="C34" s="15"/>
      <c r="D34" s="15"/>
      <c r="E34" s="15"/>
      <c r="F34" s="192"/>
      <c r="G34" s="193"/>
      <c r="H34" s="193"/>
      <c r="I34" s="194"/>
      <c r="J34" s="224"/>
      <c r="K34" s="225"/>
      <c r="L34" s="225"/>
      <c r="M34" s="226"/>
      <c r="N34" s="192"/>
      <c r="O34" s="193"/>
      <c r="P34" s="193"/>
      <c r="Q34" s="194"/>
      <c r="R34" s="192"/>
      <c r="S34" s="193"/>
      <c r="T34" s="193"/>
      <c r="U34" s="194"/>
    </row>
    <row r="35" spans="1:21" ht="18" customHeight="1" x14ac:dyDescent="0.25">
      <c r="A35" s="25" t="s">
        <v>23</v>
      </c>
      <c r="B35" s="6"/>
      <c r="C35" s="6"/>
      <c r="D35" s="6"/>
      <c r="E35" s="6"/>
      <c r="F35" s="192">
        <f>F36+F37+F38+F39</f>
        <v>0</v>
      </c>
      <c r="G35" s="193"/>
      <c r="H35" s="193"/>
      <c r="I35" s="194"/>
      <c r="J35" s="192">
        <f>J36+J37+J38+J39</f>
        <v>0</v>
      </c>
      <c r="K35" s="193"/>
      <c r="L35" s="193"/>
      <c r="M35" s="194"/>
      <c r="N35" s="192">
        <f t="shared" ref="N35:N42" si="1">F35-J35</f>
        <v>0</v>
      </c>
      <c r="O35" s="193"/>
      <c r="P35" s="193"/>
      <c r="Q35" s="194"/>
      <c r="R35" s="192">
        <f>R36+R37+R38+R39</f>
        <v>0</v>
      </c>
      <c r="S35" s="193"/>
      <c r="T35" s="193"/>
      <c r="U35" s="194"/>
    </row>
    <row r="36" spans="1:21" ht="18" customHeight="1" x14ac:dyDescent="0.25">
      <c r="A36" s="200"/>
      <c r="B36" s="19" t="s">
        <v>24</v>
      </c>
      <c r="C36" s="15"/>
      <c r="D36" s="15"/>
      <c r="E36" s="15"/>
      <c r="F36" s="196"/>
      <c r="G36" s="197"/>
      <c r="H36" s="197"/>
      <c r="I36" s="199"/>
      <c r="J36" s="227"/>
      <c r="K36" s="228"/>
      <c r="L36" s="228"/>
      <c r="M36" s="229"/>
      <c r="N36" s="196"/>
      <c r="O36" s="197"/>
      <c r="P36" s="197"/>
      <c r="Q36" s="199"/>
      <c r="R36" s="196"/>
      <c r="S36" s="197"/>
      <c r="T36" s="197"/>
      <c r="U36" s="199"/>
    </row>
    <row r="37" spans="1:21" ht="18" customHeight="1" x14ac:dyDescent="0.25">
      <c r="A37" s="201"/>
      <c r="B37" s="19" t="s">
        <v>25</v>
      </c>
      <c r="C37" s="15"/>
      <c r="D37" s="15"/>
      <c r="E37" s="15"/>
      <c r="F37" s="196"/>
      <c r="G37" s="197"/>
      <c r="H37" s="197"/>
      <c r="I37" s="199"/>
      <c r="J37" s="227"/>
      <c r="K37" s="228"/>
      <c r="L37" s="228"/>
      <c r="M37" s="229"/>
      <c r="N37" s="196"/>
      <c r="O37" s="197"/>
      <c r="P37" s="197"/>
      <c r="Q37" s="199"/>
      <c r="R37" s="196"/>
      <c r="S37" s="197"/>
      <c r="T37" s="197"/>
      <c r="U37" s="199"/>
    </row>
    <row r="38" spans="1:21" ht="18" customHeight="1" x14ac:dyDescent="0.25">
      <c r="A38" s="201"/>
      <c r="B38" s="19" t="s">
        <v>26</v>
      </c>
      <c r="C38" s="15"/>
      <c r="D38" s="15"/>
      <c r="E38" s="15"/>
      <c r="F38" s="196"/>
      <c r="G38" s="197"/>
      <c r="H38" s="197"/>
      <c r="I38" s="199"/>
      <c r="J38" s="227"/>
      <c r="K38" s="228"/>
      <c r="L38" s="228"/>
      <c r="M38" s="229"/>
      <c r="N38" s="196"/>
      <c r="O38" s="197"/>
      <c r="P38" s="197"/>
      <c r="Q38" s="199"/>
      <c r="R38" s="196"/>
      <c r="S38" s="197"/>
      <c r="T38" s="197"/>
      <c r="U38" s="199"/>
    </row>
    <row r="39" spans="1:21" ht="18" customHeight="1" x14ac:dyDescent="0.25">
      <c r="A39" s="206"/>
      <c r="B39" s="26" t="s">
        <v>27</v>
      </c>
      <c r="C39" s="7"/>
      <c r="D39" s="7"/>
      <c r="E39" s="7"/>
      <c r="F39" s="196"/>
      <c r="G39" s="197"/>
      <c r="H39" s="197"/>
      <c r="I39" s="199"/>
      <c r="J39" s="227"/>
      <c r="K39" s="228"/>
      <c r="L39" s="228"/>
      <c r="M39" s="229"/>
      <c r="N39" s="196"/>
      <c r="O39" s="197"/>
      <c r="P39" s="197"/>
      <c r="Q39" s="199"/>
      <c r="R39" s="196"/>
      <c r="S39" s="197"/>
      <c r="T39" s="197"/>
      <c r="U39" s="199"/>
    </row>
    <row r="40" spans="1:21" ht="18" customHeight="1" x14ac:dyDescent="0.25">
      <c r="A40" s="28" t="s">
        <v>28</v>
      </c>
      <c r="B40" s="27"/>
      <c r="C40" s="27"/>
      <c r="D40" s="27"/>
      <c r="E40" s="27"/>
      <c r="F40" s="230">
        <f>F41+F42</f>
        <v>0</v>
      </c>
      <c r="G40" s="231"/>
      <c r="H40" s="231"/>
      <c r="I40" s="232"/>
      <c r="J40" s="230">
        <f>J41+J42</f>
        <v>0</v>
      </c>
      <c r="K40" s="231"/>
      <c r="L40" s="231"/>
      <c r="M40" s="232"/>
      <c r="N40" s="192">
        <f t="shared" si="1"/>
        <v>0</v>
      </c>
      <c r="O40" s="193"/>
      <c r="P40" s="193"/>
      <c r="Q40" s="194"/>
      <c r="R40" s="192">
        <f>R41+R42</f>
        <v>0</v>
      </c>
      <c r="S40" s="193"/>
      <c r="T40" s="193"/>
      <c r="U40" s="194"/>
    </row>
    <row r="41" spans="1:21" ht="18" customHeight="1" x14ac:dyDescent="0.25">
      <c r="A41" s="200"/>
      <c r="B41" s="22" t="s">
        <v>29</v>
      </c>
      <c r="C41" s="15"/>
      <c r="D41" s="15"/>
      <c r="E41" s="15"/>
      <c r="F41" s="196"/>
      <c r="G41" s="197"/>
      <c r="H41" s="197"/>
      <c r="I41" s="199"/>
      <c r="J41" s="227"/>
      <c r="K41" s="228"/>
      <c r="L41" s="228"/>
      <c r="M41" s="229"/>
      <c r="N41" s="196"/>
      <c r="O41" s="197"/>
      <c r="P41" s="197"/>
      <c r="Q41" s="199"/>
      <c r="R41" s="196"/>
      <c r="S41" s="197"/>
      <c r="T41" s="197"/>
      <c r="U41" s="199"/>
    </row>
    <row r="42" spans="1:21" ht="18" customHeight="1" thickBot="1" x14ac:dyDescent="0.3">
      <c r="A42" s="206"/>
      <c r="B42" s="22" t="s">
        <v>30</v>
      </c>
      <c r="C42" s="15"/>
      <c r="D42" s="15"/>
      <c r="E42" s="15"/>
      <c r="F42" s="196"/>
      <c r="G42" s="197"/>
      <c r="H42" s="197"/>
      <c r="I42" s="199"/>
      <c r="J42" s="227"/>
      <c r="K42" s="228"/>
      <c r="L42" s="228"/>
      <c r="M42" s="229"/>
      <c r="N42" s="196"/>
      <c r="O42" s="197"/>
      <c r="P42" s="197"/>
      <c r="Q42" s="199"/>
      <c r="R42" s="196"/>
      <c r="S42" s="197"/>
      <c r="T42" s="197"/>
      <c r="U42" s="199"/>
    </row>
    <row r="43" spans="1:21" ht="18" customHeight="1" thickBot="1" x14ac:dyDescent="0.3">
      <c r="A43" s="234" t="s">
        <v>31</v>
      </c>
      <c r="B43" s="235"/>
      <c r="C43" s="235"/>
      <c r="D43" s="235"/>
      <c r="E43" s="235"/>
      <c r="F43" s="236">
        <f>F40+F35+F34</f>
        <v>0</v>
      </c>
      <c r="G43" s="237"/>
      <c r="H43" s="237"/>
      <c r="I43" s="238"/>
      <c r="J43" s="236">
        <f>J40+J35+J34</f>
        <v>0</v>
      </c>
      <c r="K43" s="237"/>
      <c r="L43" s="237"/>
      <c r="M43" s="238"/>
      <c r="N43" s="236">
        <f t="shared" ref="N43:N44" si="2">F43-J43</f>
        <v>0</v>
      </c>
      <c r="O43" s="237"/>
      <c r="P43" s="237"/>
      <c r="Q43" s="238"/>
      <c r="R43" s="239">
        <f>R34+R35+R40</f>
        <v>0</v>
      </c>
      <c r="S43" s="237"/>
      <c r="T43" s="237"/>
      <c r="U43" s="238"/>
    </row>
    <row r="44" spans="1:21" ht="18" customHeight="1" thickBot="1" x14ac:dyDescent="0.3">
      <c r="A44" s="234" t="s">
        <v>32</v>
      </c>
      <c r="B44" s="235"/>
      <c r="C44" s="235"/>
      <c r="D44" s="235"/>
      <c r="E44" s="235"/>
      <c r="F44" s="236">
        <f>F43+F32</f>
        <v>0</v>
      </c>
      <c r="G44" s="237"/>
      <c r="H44" s="237"/>
      <c r="I44" s="238"/>
      <c r="J44" s="236">
        <f t="shared" ref="J44" si="3">J43+J32</f>
        <v>0</v>
      </c>
      <c r="K44" s="237"/>
      <c r="L44" s="237"/>
      <c r="M44" s="238"/>
      <c r="N44" s="236">
        <f t="shared" si="2"/>
        <v>0</v>
      </c>
      <c r="O44" s="237"/>
      <c r="P44" s="237"/>
      <c r="Q44" s="238"/>
      <c r="R44" s="240">
        <f>R32+R43</f>
        <v>0</v>
      </c>
      <c r="S44" s="241"/>
      <c r="T44" s="241"/>
      <c r="U44" s="242"/>
    </row>
    <row r="45" spans="1:21" x14ac:dyDescent="0.25">
      <c r="A45" s="4"/>
      <c r="B45" s="4"/>
      <c r="C45" s="4"/>
      <c r="D45" s="4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4"/>
      <c r="B46" s="4"/>
      <c r="C46" s="4"/>
      <c r="D46" s="4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233"/>
      <c r="B47" s="233"/>
      <c r="C47" s="233"/>
      <c r="D47" s="233"/>
      <c r="E47" s="23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6:21" x14ac:dyDescent="0.25"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6:21" x14ac:dyDescent="0.25"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6:21" x14ac:dyDescent="0.25"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6:21" x14ac:dyDescent="0.25"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6:21" x14ac:dyDescent="0.25"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6:21" x14ac:dyDescent="0.25"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6:21" x14ac:dyDescent="0.25"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6:21" x14ac:dyDescent="0.25"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6:21" x14ac:dyDescent="0.25"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6:21" x14ac:dyDescent="0.25"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6:21" x14ac:dyDescent="0.25"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6:21" x14ac:dyDescent="0.25"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6:21" x14ac:dyDescent="0.25"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6:21" x14ac:dyDescent="0.25"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6:21" x14ac:dyDescent="0.25"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6:21" x14ac:dyDescent="0.25"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6:21" x14ac:dyDescent="0.25"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6:21" x14ac:dyDescent="0.25"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6:2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6:21" x14ac:dyDescent="0.25"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6:21" x14ac:dyDescent="0.25"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6:21" x14ac:dyDescent="0.25"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6:21" x14ac:dyDescent="0.25"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6:21" x14ac:dyDescent="0.25"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6:21" x14ac:dyDescent="0.25"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6:21" x14ac:dyDescent="0.25"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6:21" x14ac:dyDescent="0.25"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6:21" x14ac:dyDescent="0.25"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6:21" x14ac:dyDescent="0.25"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6:21" x14ac:dyDescent="0.25"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6:21" x14ac:dyDescent="0.25"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6:21" x14ac:dyDescent="0.25"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6:21" x14ac:dyDescent="0.25"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6:21" x14ac:dyDescent="0.25"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6:21" x14ac:dyDescent="0.25"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6:21" x14ac:dyDescent="0.25"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6:21" x14ac:dyDescent="0.25"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6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6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6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6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6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6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6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6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6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6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6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6:21" x14ac:dyDescent="0.25">
      <c r="F1054" s="3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6:21" x14ac:dyDescent="0.25">
      <c r="F1055" s="3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6:21" x14ac:dyDescent="0.25">
      <c r="F1056" s="3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6:21" x14ac:dyDescent="0.25">
      <c r="F1057" s="3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6:21" x14ac:dyDescent="0.25">
      <c r="F1058" s="3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6:21" x14ac:dyDescent="0.25">
      <c r="F1059" s="3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6:21" x14ac:dyDescent="0.25">
      <c r="F1060" s="3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6:21" x14ac:dyDescent="0.25">
      <c r="F1061" s="3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6:21" x14ac:dyDescent="0.25">
      <c r="F1062" s="3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6:21" x14ac:dyDescent="0.25">
      <c r="F1063" s="3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6:21" x14ac:dyDescent="0.25">
      <c r="F1064" s="3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6:21" x14ac:dyDescent="0.25">
      <c r="F1065" s="3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6:21" x14ac:dyDescent="0.25">
      <c r="F1066" s="3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6:21" x14ac:dyDescent="0.25">
      <c r="F1067" s="3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6:21" x14ac:dyDescent="0.25">
      <c r="F1068" s="3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6:21" x14ac:dyDescent="0.25">
      <c r="F1069" s="3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6:21" x14ac:dyDescent="0.25">
      <c r="F1070" s="3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6:21" x14ac:dyDescent="0.25">
      <c r="F1071" s="3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6:21" x14ac:dyDescent="0.25">
      <c r="F1072" s="3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6:21" x14ac:dyDescent="0.25">
      <c r="F1073" s="3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6:21" x14ac:dyDescent="0.25">
      <c r="F1074" s="3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6:21" x14ac:dyDescent="0.25">
      <c r="F1075" s="3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6:21" x14ac:dyDescent="0.25">
      <c r="F1076" s="3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6:21" x14ac:dyDescent="0.25">
      <c r="F1077" s="3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6:21" x14ac:dyDescent="0.25">
      <c r="F1078" s="3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6:21" x14ac:dyDescent="0.25">
      <c r="F1079" s="3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6:21" x14ac:dyDescent="0.25">
      <c r="F1080" s="3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6:21" x14ac:dyDescent="0.25">
      <c r="F1081" s="3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6:21" x14ac:dyDescent="0.25">
      <c r="F1082" s="3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6:21" x14ac:dyDescent="0.25">
      <c r="F1083" s="3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6:21" x14ac:dyDescent="0.25">
      <c r="F1084" s="3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6:21" x14ac:dyDescent="0.25">
      <c r="F1085" s="3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6:21" x14ac:dyDescent="0.25">
      <c r="F1086" s="3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6:21" x14ac:dyDescent="0.25">
      <c r="F1087" s="3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6:21" x14ac:dyDescent="0.25">
      <c r="F1088" s="3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6:21" x14ac:dyDescent="0.25">
      <c r="F1257" s="3"/>
      <c r="G1257" s="3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6:21" x14ac:dyDescent="0.25">
      <c r="F1258" s="3"/>
      <c r="G1258" s="3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6:21" x14ac:dyDescent="0.25">
      <c r="F1259" s="3"/>
      <c r="G1259" s="3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6:21" x14ac:dyDescent="0.25">
      <c r="F1260" s="3"/>
      <c r="G1260" s="3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6:21" x14ac:dyDescent="0.25">
      <c r="F1261" s="3"/>
      <c r="G1261" s="3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6:21" x14ac:dyDescent="0.25">
      <c r="F1262" s="3"/>
      <c r="G1262" s="3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6:21" x14ac:dyDescent="0.25">
      <c r="F1263" s="3"/>
      <c r="G1263" s="3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6:21" x14ac:dyDescent="0.25">
      <c r="F1264" s="3"/>
      <c r="G1264" s="3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6:21" x14ac:dyDescent="0.25">
      <c r="F1265" s="3"/>
      <c r="G1265" s="3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6:21" x14ac:dyDescent="0.25">
      <c r="F1266" s="3"/>
      <c r="G1266" s="3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6:21" x14ac:dyDescent="0.25">
      <c r="F1267" s="3"/>
      <c r="G1267" s="3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6:21" x14ac:dyDescent="0.25">
      <c r="F1268" s="3"/>
      <c r="G1268" s="3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6:21" x14ac:dyDescent="0.25">
      <c r="F1269" s="3"/>
      <c r="G1269" s="3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6:21" x14ac:dyDescent="0.25">
      <c r="F1270" s="3"/>
      <c r="G1270" s="3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6:21" x14ac:dyDescent="0.25">
      <c r="F1271" s="3"/>
      <c r="G1271" s="3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6:21" x14ac:dyDescent="0.25">
      <c r="F1272" s="3"/>
      <c r="G1272" s="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6:21" x14ac:dyDescent="0.25">
      <c r="F1273" s="3"/>
      <c r="G1273" s="3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6:21" x14ac:dyDescent="0.25">
      <c r="F1274" s="3"/>
      <c r="G1274" s="3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6:21" x14ac:dyDescent="0.25">
      <c r="F1275" s="3"/>
      <c r="G1275" s="3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6:21" x14ac:dyDescent="0.25">
      <c r="F1276" s="3"/>
      <c r="G1276" s="3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6:21" x14ac:dyDescent="0.25">
      <c r="F1277" s="3"/>
      <c r="G1277" s="3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6:21" x14ac:dyDescent="0.25">
      <c r="F1278" s="3"/>
      <c r="G1278" s="3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6:21" x14ac:dyDescent="0.25">
      <c r="F1279" s="3"/>
      <c r="G1279" s="3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6:21" x14ac:dyDescent="0.25">
      <c r="F1280" s="3"/>
      <c r="G1280" s="3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6:21" x14ac:dyDescent="0.25">
      <c r="F1281" s="3"/>
      <c r="G1281" s="3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6:21" x14ac:dyDescent="0.25">
      <c r="F1282" s="3"/>
      <c r="G1282" s="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6:21" x14ac:dyDescent="0.25">
      <c r="F1283" s="3"/>
      <c r="G1283" s="3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6:21" x14ac:dyDescent="0.25">
      <c r="F1284" s="3"/>
      <c r="G1284" s="3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6:21" x14ac:dyDescent="0.25">
      <c r="F1285" s="3"/>
      <c r="G1285" s="3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6:21" x14ac:dyDescent="0.25">
      <c r="F1286" s="3"/>
      <c r="G1286" s="3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</row>
    <row r="1287" spans="6:21" x14ac:dyDescent="0.25">
      <c r="F1287" s="3"/>
      <c r="G1287" s="3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</row>
    <row r="1288" spans="6:21" x14ac:dyDescent="0.25">
      <c r="F1288" s="3"/>
      <c r="G1288" s="3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</row>
    <row r="1289" spans="6:21" x14ac:dyDescent="0.25">
      <c r="F1289" s="3"/>
      <c r="G1289" s="3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</row>
    <row r="1290" spans="6:21" x14ac:dyDescent="0.25">
      <c r="F1290" s="3"/>
      <c r="G1290" s="3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</row>
    <row r="1291" spans="6:21" x14ac:dyDescent="0.25">
      <c r="F1291" s="3"/>
      <c r="G1291" s="3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</row>
    <row r="1292" spans="6:21" x14ac:dyDescent="0.25">
      <c r="F1292" s="3"/>
      <c r="G1292" s="3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</row>
  </sheetData>
  <mergeCells count="133">
    <mergeCell ref="A47:E47"/>
    <mergeCell ref="A43:E43"/>
    <mergeCell ref="F43:I43"/>
    <mergeCell ref="J43:M43"/>
    <mergeCell ref="N43:Q43"/>
    <mergeCell ref="R43:U43"/>
    <mergeCell ref="A44:E44"/>
    <mergeCell ref="F44:I44"/>
    <mergeCell ref="J44:M44"/>
    <mergeCell ref="N44:Q44"/>
    <mergeCell ref="R44:U44"/>
    <mergeCell ref="A41:A42"/>
    <mergeCell ref="F41:I41"/>
    <mergeCell ref="J41:M41"/>
    <mergeCell ref="N41:Q41"/>
    <mergeCell ref="R41:U41"/>
    <mergeCell ref="F42:I42"/>
    <mergeCell ref="J42:M42"/>
    <mergeCell ref="N42:Q42"/>
    <mergeCell ref="R42:U42"/>
    <mergeCell ref="F40:I40"/>
    <mergeCell ref="J40:M40"/>
    <mergeCell ref="N40:Q40"/>
    <mergeCell ref="R40:U40"/>
    <mergeCell ref="J37:M37"/>
    <mergeCell ref="N37:Q37"/>
    <mergeCell ref="R37:U37"/>
    <mergeCell ref="F38:I38"/>
    <mergeCell ref="J38:M38"/>
    <mergeCell ref="N38:Q38"/>
    <mergeCell ref="R38:U38"/>
    <mergeCell ref="F34:I34"/>
    <mergeCell ref="J34:M34"/>
    <mergeCell ref="N34:Q34"/>
    <mergeCell ref="R34:U34"/>
    <mergeCell ref="F35:I35"/>
    <mergeCell ref="J35:M35"/>
    <mergeCell ref="N35:Q35"/>
    <mergeCell ref="R35:U35"/>
    <mergeCell ref="A36:A39"/>
    <mergeCell ref="F36:I36"/>
    <mergeCell ref="J36:M36"/>
    <mergeCell ref="N36:Q36"/>
    <mergeCell ref="R36:U36"/>
    <mergeCell ref="F37:I37"/>
    <mergeCell ref="F39:I39"/>
    <mergeCell ref="J39:M39"/>
    <mergeCell ref="N39:Q39"/>
    <mergeCell ref="R39:U39"/>
    <mergeCell ref="A32:E32"/>
    <mergeCell ref="F32:I32"/>
    <mergeCell ref="J32:M32"/>
    <mergeCell ref="N32:Q32"/>
    <mergeCell ref="R32:U32"/>
    <mergeCell ref="A33:E33"/>
    <mergeCell ref="F33:I33"/>
    <mergeCell ref="J33:M33"/>
    <mergeCell ref="N33:Q33"/>
    <mergeCell ref="R33:U33"/>
    <mergeCell ref="J29:M29"/>
    <mergeCell ref="N29:Q29"/>
    <mergeCell ref="R29:U29"/>
    <mergeCell ref="F30:I30"/>
    <mergeCell ref="J30:M30"/>
    <mergeCell ref="N30:Q30"/>
    <mergeCell ref="R30:U30"/>
    <mergeCell ref="A27:A31"/>
    <mergeCell ref="F27:I27"/>
    <mergeCell ref="J27:M27"/>
    <mergeCell ref="N27:Q27"/>
    <mergeCell ref="R27:U27"/>
    <mergeCell ref="F28:I28"/>
    <mergeCell ref="J28:M28"/>
    <mergeCell ref="N28:Q28"/>
    <mergeCell ref="R28:U28"/>
    <mergeCell ref="F29:I29"/>
    <mergeCell ref="F31:I31"/>
    <mergeCell ref="J31:M31"/>
    <mergeCell ref="N31:Q31"/>
    <mergeCell ref="R31:U31"/>
    <mergeCell ref="A25:E25"/>
    <mergeCell ref="F25:I25"/>
    <mergeCell ref="J25:M25"/>
    <mergeCell ref="N25:Q25"/>
    <mergeCell ref="R25:U25"/>
    <mergeCell ref="A26:E26"/>
    <mergeCell ref="F26:I26"/>
    <mergeCell ref="J26:M26"/>
    <mergeCell ref="N26:Q26"/>
    <mergeCell ref="R26:U26"/>
    <mergeCell ref="J23:M23"/>
    <mergeCell ref="N23:Q23"/>
    <mergeCell ref="R23:U23"/>
    <mergeCell ref="F24:I24"/>
    <mergeCell ref="J24:M24"/>
    <mergeCell ref="N24:Q24"/>
    <mergeCell ref="R24:U24"/>
    <mergeCell ref="A21:A24"/>
    <mergeCell ref="F21:I21"/>
    <mergeCell ref="J21:M21"/>
    <mergeCell ref="N21:Q21"/>
    <mergeCell ref="R21:U21"/>
    <mergeCell ref="F22:I22"/>
    <mergeCell ref="J22:M22"/>
    <mergeCell ref="N22:Q22"/>
    <mergeCell ref="R22:U22"/>
    <mergeCell ref="F23:I23"/>
    <mergeCell ref="F19:I19"/>
    <mergeCell ref="J19:M19"/>
    <mergeCell ref="N19:Q19"/>
    <mergeCell ref="R19:U19"/>
    <mergeCell ref="F20:I20"/>
    <mergeCell ref="J20:M20"/>
    <mergeCell ref="N20:Q20"/>
    <mergeCell ref="R20:U20"/>
    <mergeCell ref="F17:I17"/>
    <mergeCell ref="J17:M17"/>
    <mergeCell ref="N17:Q17"/>
    <mergeCell ref="R17:U17"/>
    <mergeCell ref="F18:I18"/>
    <mergeCell ref="J18:M18"/>
    <mergeCell ref="N18:Q18"/>
    <mergeCell ref="R18:U18"/>
    <mergeCell ref="D9:E9"/>
    <mergeCell ref="C11:L11"/>
    <mergeCell ref="A13:E16"/>
    <mergeCell ref="F13:Q13"/>
    <mergeCell ref="R13:U13"/>
    <mergeCell ref="F14:I16"/>
    <mergeCell ref="J14:M16"/>
    <mergeCell ref="N14:Q16"/>
    <mergeCell ref="R14:U16"/>
    <mergeCell ref="J9:M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view="pageBreakPreview" zoomScale="60" zoomScaleNormal="100" workbookViewId="0">
      <selection activeCell="C34" sqref="C34"/>
    </sheetView>
  </sheetViews>
  <sheetFormatPr baseColWidth="10" defaultRowHeight="15" x14ac:dyDescent="0.25"/>
  <cols>
    <col min="1" max="1" width="2.140625" customWidth="1"/>
    <col min="2" max="2" width="13.7109375" customWidth="1"/>
    <col min="3" max="3" width="15.42578125" customWidth="1"/>
    <col min="4" max="4" width="11.28515625" customWidth="1"/>
    <col min="5" max="6" width="4.7109375" customWidth="1"/>
    <col min="7" max="7" width="3.42578125" customWidth="1"/>
    <col min="8" max="21" width="3.42578125" style="14" customWidth="1"/>
  </cols>
  <sheetData>
    <row r="1" spans="1:22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16.5" customHeight="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2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2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2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2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2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2" x14ac:dyDescent="0.25">
      <c r="D9" s="55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22" x14ac:dyDescent="0.25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2" ht="15" customHeight="1" x14ac:dyDescent="0.25">
      <c r="A11" s="532" t="s">
        <v>266</v>
      </c>
      <c r="B11" s="533"/>
      <c r="C11" s="533"/>
      <c r="D11" s="533"/>
      <c r="E11" s="533"/>
      <c r="F11" s="533"/>
      <c r="G11" s="533"/>
      <c r="H11" s="534"/>
      <c r="I11" s="50"/>
      <c r="J11" s="50"/>
      <c r="K11" s="50"/>
      <c r="L11" s="50"/>
      <c r="M11" s="50"/>
      <c r="N11" s="50"/>
      <c r="O11" s="50"/>
      <c r="P11" s="33"/>
      <c r="Q11" s="33"/>
      <c r="R11" s="33"/>
      <c r="S11" s="33"/>
      <c r="T11" s="33"/>
      <c r="U11" s="33"/>
    </row>
    <row r="12" spans="1:22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3"/>
      <c r="Q12" s="33"/>
      <c r="R12" s="33"/>
      <c r="S12" s="33"/>
      <c r="T12" s="33"/>
      <c r="U12" s="33"/>
    </row>
    <row r="13" spans="1:22" ht="30" customHeight="1" x14ac:dyDescent="0.25">
      <c r="F13" s="3"/>
      <c r="G13" s="4"/>
      <c r="H13" s="4"/>
      <c r="I13" s="4"/>
      <c r="J13" s="4"/>
      <c r="K13" s="4"/>
      <c r="L13" s="4"/>
      <c r="M13" s="4"/>
      <c r="N13" s="4"/>
      <c r="O13" s="4"/>
      <c r="P13" s="535" t="s">
        <v>267</v>
      </c>
      <c r="Q13" s="536"/>
      <c r="R13" s="536"/>
      <c r="S13" s="536"/>
      <c r="T13" s="536"/>
      <c r="U13" s="537"/>
      <c r="V13" s="153"/>
    </row>
    <row r="14" spans="1:22" ht="21" customHeight="1" x14ac:dyDescent="0.25">
      <c r="A14" s="517" t="s">
        <v>268</v>
      </c>
      <c r="B14" s="518"/>
      <c r="C14" s="519"/>
      <c r="D14" s="417" t="s">
        <v>269</v>
      </c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526"/>
      <c r="Q14" s="526"/>
      <c r="R14" s="526"/>
      <c r="S14" s="526"/>
      <c r="T14" s="526"/>
      <c r="U14" s="526"/>
    </row>
    <row r="15" spans="1:22" ht="21" customHeight="1" x14ac:dyDescent="0.25">
      <c r="A15" s="520"/>
      <c r="B15" s="521"/>
      <c r="C15" s="522"/>
      <c r="D15" s="417" t="s">
        <v>270</v>
      </c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526"/>
      <c r="Q15" s="526"/>
      <c r="R15" s="526"/>
      <c r="S15" s="526"/>
      <c r="T15" s="526"/>
      <c r="U15" s="526"/>
    </row>
    <row r="16" spans="1:22" ht="21" customHeight="1" x14ac:dyDescent="0.25">
      <c r="A16" s="520"/>
      <c r="B16" s="521"/>
      <c r="C16" s="522"/>
      <c r="D16" s="417" t="s">
        <v>271</v>
      </c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526"/>
      <c r="Q16" s="526"/>
      <c r="R16" s="526"/>
      <c r="S16" s="526"/>
      <c r="T16" s="526"/>
      <c r="U16" s="526"/>
    </row>
    <row r="17" spans="1:21" ht="15.75" x14ac:dyDescent="0.25">
      <c r="A17" s="523"/>
      <c r="B17" s="524"/>
      <c r="C17" s="525"/>
      <c r="D17" s="348" t="s">
        <v>179</v>
      </c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0"/>
      <c r="P17" s="531">
        <f>+P15</f>
        <v>0</v>
      </c>
      <c r="Q17" s="531"/>
      <c r="R17" s="531"/>
      <c r="S17" s="531"/>
      <c r="T17" s="531"/>
      <c r="U17" s="531"/>
    </row>
    <row r="18" spans="1:21" ht="15.75" x14ac:dyDescent="0.25">
      <c r="A18" s="517" t="s">
        <v>272</v>
      </c>
      <c r="B18" s="518"/>
      <c r="C18" s="519"/>
      <c r="D18" s="527" t="s">
        <v>273</v>
      </c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6"/>
      <c r="Q18" s="526"/>
      <c r="R18" s="526"/>
      <c r="S18" s="526"/>
      <c r="T18" s="526"/>
      <c r="U18" s="526"/>
    </row>
    <row r="19" spans="1:21" ht="15.75" x14ac:dyDescent="0.25">
      <c r="A19" s="520"/>
      <c r="B19" s="521"/>
      <c r="C19" s="522"/>
      <c r="D19" s="527" t="s">
        <v>274</v>
      </c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6"/>
      <c r="Q19" s="526"/>
      <c r="R19" s="526"/>
      <c r="S19" s="526"/>
      <c r="T19" s="526"/>
      <c r="U19" s="526"/>
    </row>
    <row r="20" spans="1:21" ht="15.75" x14ac:dyDescent="0.25">
      <c r="A20" s="520"/>
      <c r="B20" s="521"/>
      <c r="C20" s="522"/>
      <c r="D20" s="527" t="s">
        <v>275</v>
      </c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6"/>
      <c r="Q20" s="526"/>
      <c r="R20" s="526"/>
      <c r="S20" s="526"/>
      <c r="T20" s="526"/>
      <c r="U20" s="526"/>
    </row>
    <row r="21" spans="1:21" ht="15.75" x14ac:dyDescent="0.25">
      <c r="A21" s="520"/>
      <c r="B21" s="521"/>
      <c r="C21" s="522"/>
      <c r="D21" s="527" t="s">
        <v>276</v>
      </c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6"/>
      <c r="Q21" s="526"/>
      <c r="R21" s="526"/>
      <c r="S21" s="526"/>
      <c r="T21" s="526"/>
      <c r="U21" s="526"/>
    </row>
    <row r="22" spans="1:21" ht="15.75" x14ac:dyDescent="0.25">
      <c r="A22" s="523"/>
      <c r="B22" s="524"/>
      <c r="C22" s="525"/>
      <c r="D22" s="528" t="s">
        <v>179</v>
      </c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30"/>
      <c r="P22" s="531">
        <f t="shared" ref="P22" si="0">SUM(P18:U21)</f>
        <v>0</v>
      </c>
      <c r="Q22" s="531"/>
      <c r="R22" s="531"/>
      <c r="S22" s="531"/>
      <c r="T22" s="531"/>
      <c r="U22" s="531"/>
    </row>
    <row r="23" spans="1:21" x14ac:dyDescent="0.25"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532" t="s">
        <v>277</v>
      </c>
      <c r="B24" s="533"/>
      <c r="C24" s="533"/>
      <c r="D24" s="533"/>
      <c r="E24" s="533"/>
      <c r="F24" s="533"/>
      <c r="G24" s="533"/>
      <c r="H24" s="53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45" customHeight="1" x14ac:dyDescent="0.25">
      <c r="A26" s="411" t="s">
        <v>278</v>
      </c>
      <c r="B26" s="411"/>
      <c r="C26" s="73" t="s">
        <v>279</v>
      </c>
      <c r="D26" s="546" t="s">
        <v>280</v>
      </c>
      <c r="E26" s="547"/>
      <c r="F26" s="548"/>
      <c r="G26" s="546" t="s">
        <v>281</v>
      </c>
      <c r="H26" s="547"/>
      <c r="I26" s="548"/>
      <c r="J26" s="411" t="s">
        <v>282</v>
      </c>
      <c r="K26" s="411"/>
      <c r="L26" s="411"/>
      <c r="M26" s="411" t="s">
        <v>283</v>
      </c>
      <c r="N26" s="411"/>
      <c r="O26" s="411"/>
      <c r="P26" s="411" t="s">
        <v>284</v>
      </c>
      <c r="Q26" s="411"/>
      <c r="R26" s="546" t="s">
        <v>285</v>
      </c>
      <c r="S26" s="547"/>
      <c r="T26" s="547"/>
      <c r="U26" s="548"/>
    </row>
    <row r="27" spans="1:21" x14ac:dyDescent="0.25">
      <c r="A27" s="411" t="s">
        <v>286</v>
      </c>
      <c r="B27" s="411"/>
      <c r="C27" s="70"/>
      <c r="D27" s="543"/>
      <c r="E27" s="544"/>
      <c r="F27" s="545"/>
      <c r="G27" s="543"/>
      <c r="H27" s="544"/>
      <c r="I27" s="545"/>
      <c r="J27" s="516"/>
      <c r="K27" s="516"/>
      <c r="L27" s="516"/>
      <c r="M27" s="516"/>
      <c r="N27" s="516"/>
      <c r="O27" s="516"/>
      <c r="P27" s="516"/>
      <c r="Q27" s="516"/>
      <c r="R27" s="510"/>
      <c r="S27" s="511"/>
      <c r="T27" s="511"/>
      <c r="U27" s="512"/>
    </row>
    <row r="28" spans="1:21" ht="15" customHeight="1" x14ac:dyDescent="0.25">
      <c r="A28" s="538" t="s">
        <v>287</v>
      </c>
      <c r="B28" s="539"/>
      <c r="C28" s="156"/>
      <c r="D28" s="549"/>
      <c r="E28" s="550"/>
      <c r="F28" s="551"/>
      <c r="G28" s="552"/>
      <c r="H28" s="552"/>
      <c r="I28" s="552"/>
      <c r="J28" s="516"/>
      <c r="K28" s="516"/>
      <c r="L28" s="516"/>
      <c r="M28" s="516"/>
      <c r="N28" s="516"/>
      <c r="O28" s="516"/>
      <c r="P28" s="516"/>
      <c r="Q28" s="516"/>
      <c r="R28" s="513"/>
      <c r="S28" s="514"/>
      <c r="T28" s="514"/>
      <c r="U28" s="515"/>
    </row>
    <row r="29" spans="1:21" x14ac:dyDescent="0.25">
      <c r="A29" s="538" t="s">
        <v>287</v>
      </c>
      <c r="B29" s="539"/>
      <c r="C29" s="58"/>
      <c r="D29" s="540"/>
      <c r="E29" s="541"/>
      <c r="F29" s="542"/>
      <c r="G29" s="442"/>
      <c r="H29" s="442"/>
      <c r="I29" s="442"/>
      <c r="J29" s="516"/>
      <c r="K29" s="516"/>
      <c r="L29" s="516"/>
      <c r="M29" s="516"/>
      <c r="N29" s="516"/>
      <c r="O29" s="516"/>
      <c r="P29" s="516"/>
      <c r="Q29" s="516"/>
      <c r="R29" s="510"/>
      <c r="S29" s="511"/>
      <c r="T29" s="511"/>
      <c r="U29" s="512"/>
    </row>
    <row r="30" spans="1:21" x14ac:dyDescent="0.25">
      <c r="A30" s="538" t="s">
        <v>287</v>
      </c>
      <c r="B30" s="539"/>
      <c r="C30" s="58"/>
      <c r="D30" s="543"/>
      <c r="E30" s="544"/>
      <c r="F30" s="545"/>
      <c r="G30" s="442"/>
      <c r="H30" s="442"/>
      <c r="I30" s="442"/>
      <c r="J30" s="516"/>
      <c r="K30" s="516"/>
      <c r="L30" s="516"/>
      <c r="M30" s="516"/>
      <c r="N30" s="516"/>
      <c r="O30" s="516"/>
      <c r="P30" s="516"/>
      <c r="Q30" s="516"/>
      <c r="R30" s="510"/>
      <c r="S30" s="511"/>
      <c r="T30" s="511"/>
      <c r="U30" s="512"/>
    </row>
    <row r="31" spans="1:21" x14ac:dyDescent="0.25">
      <c r="A31" s="538" t="s">
        <v>287</v>
      </c>
      <c r="B31" s="539"/>
      <c r="C31" s="58"/>
      <c r="D31" s="543"/>
      <c r="E31" s="544"/>
      <c r="F31" s="545"/>
      <c r="G31" s="442"/>
      <c r="H31" s="442"/>
      <c r="I31" s="442"/>
      <c r="J31" s="516"/>
      <c r="K31" s="516"/>
      <c r="L31" s="516"/>
      <c r="M31" s="516"/>
      <c r="N31" s="516"/>
      <c r="O31" s="516"/>
      <c r="P31" s="516"/>
      <c r="Q31" s="516"/>
      <c r="R31" s="510"/>
      <c r="S31" s="511"/>
      <c r="T31" s="511"/>
      <c r="U31" s="512"/>
    </row>
    <row r="32" spans="1:21" x14ac:dyDescent="0.25">
      <c r="A32" s="538" t="s">
        <v>287</v>
      </c>
      <c r="B32" s="539"/>
      <c r="C32" s="58"/>
      <c r="D32" s="543"/>
      <c r="E32" s="544"/>
      <c r="F32" s="545"/>
      <c r="G32" s="442"/>
      <c r="H32" s="442"/>
      <c r="I32" s="442"/>
      <c r="J32" s="516"/>
      <c r="K32" s="516"/>
      <c r="L32" s="516"/>
      <c r="M32" s="516"/>
      <c r="N32" s="516"/>
      <c r="O32" s="516"/>
      <c r="P32" s="516"/>
      <c r="Q32" s="516"/>
      <c r="R32" s="510"/>
      <c r="S32" s="511"/>
      <c r="T32" s="511"/>
      <c r="U32" s="512"/>
    </row>
    <row r="33" spans="1:21" x14ac:dyDescent="0.25">
      <c r="A33" s="411" t="s">
        <v>288</v>
      </c>
      <c r="B33" s="411"/>
      <c r="C33" s="70"/>
      <c r="D33" s="543"/>
      <c r="E33" s="544"/>
      <c r="F33" s="545"/>
      <c r="G33" s="442"/>
      <c r="H33" s="442"/>
      <c r="I33" s="442"/>
      <c r="J33" s="516"/>
      <c r="K33" s="516"/>
      <c r="L33" s="516"/>
      <c r="M33" s="516"/>
      <c r="N33" s="516"/>
      <c r="O33" s="516"/>
      <c r="P33" s="516"/>
      <c r="Q33" s="516"/>
      <c r="R33" s="510"/>
      <c r="S33" s="511"/>
      <c r="T33" s="511"/>
      <c r="U33" s="512"/>
    </row>
    <row r="34" spans="1:21" ht="15" customHeight="1" x14ac:dyDescent="0.25">
      <c r="A34" s="538" t="s">
        <v>287</v>
      </c>
      <c r="B34" s="538"/>
      <c r="C34" s="156"/>
      <c r="D34" s="549"/>
      <c r="E34" s="550"/>
      <c r="F34" s="551"/>
      <c r="G34" s="552"/>
      <c r="H34" s="552"/>
      <c r="I34" s="552"/>
      <c r="J34" s="516"/>
      <c r="K34" s="516"/>
      <c r="L34" s="516"/>
      <c r="M34" s="516"/>
      <c r="N34" s="516"/>
      <c r="O34" s="516"/>
      <c r="P34" s="516"/>
      <c r="Q34" s="516"/>
      <c r="R34" s="513"/>
      <c r="S34" s="514"/>
      <c r="T34" s="514"/>
      <c r="U34" s="515"/>
    </row>
    <row r="35" spans="1:21" x14ac:dyDescent="0.25">
      <c r="A35" s="538" t="s">
        <v>287</v>
      </c>
      <c r="B35" s="538"/>
      <c r="C35" s="58"/>
      <c r="D35" s="543"/>
      <c r="E35" s="544"/>
      <c r="F35" s="545"/>
      <c r="G35" s="442"/>
      <c r="H35" s="442"/>
      <c r="I35" s="442"/>
      <c r="J35" s="516"/>
      <c r="K35" s="516"/>
      <c r="L35" s="516"/>
      <c r="M35" s="516"/>
      <c r="N35" s="516"/>
      <c r="O35" s="516"/>
      <c r="P35" s="516"/>
      <c r="Q35" s="516"/>
      <c r="R35" s="510"/>
      <c r="S35" s="511"/>
      <c r="T35" s="511"/>
      <c r="U35" s="512"/>
    </row>
    <row r="36" spans="1:21" x14ac:dyDescent="0.25">
      <c r="A36" s="538" t="s">
        <v>287</v>
      </c>
      <c r="B36" s="538"/>
      <c r="C36" s="58"/>
      <c r="D36" s="543"/>
      <c r="E36" s="544"/>
      <c r="F36" s="545"/>
      <c r="G36" s="442"/>
      <c r="H36" s="442"/>
      <c r="I36" s="442"/>
      <c r="J36" s="516"/>
      <c r="K36" s="516"/>
      <c r="L36" s="516"/>
      <c r="M36" s="516"/>
      <c r="N36" s="516"/>
      <c r="O36" s="516"/>
      <c r="P36" s="516"/>
      <c r="Q36" s="516"/>
      <c r="R36" s="510"/>
      <c r="S36" s="511"/>
      <c r="T36" s="511"/>
      <c r="U36" s="512"/>
    </row>
  </sheetData>
  <mergeCells count="102">
    <mergeCell ref="P20:U20"/>
    <mergeCell ref="A34:B34"/>
    <mergeCell ref="D34:F34"/>
    <mergeCell ref="G34:I34"/>
    <mergeCell ref="J34:L34"/>
    <mergeCell ref="M34:O34"/>
    <mergeCell ref="D32:F32"/>
    <mergeCell ref="G32:I32"/>
    <mergeCell ref="J32:L32"/>
    <mergeCell ref="M32:O32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R26:U26"/>
    <mergeCell ref="R27:U27"/>
    <mergeCell ref="M30:O30"/>
    <mergeCell ref="R28:U28"/>
    <mergeCell ref="R29:U29"/>
    <mergeCell ref="D33:F33"/>
    <mergeCell ref="G33:I33"/>
    <mergeCell ref="J33:L33"/>
    <mergeCell ref="M33:O33"/>
    <mergeCell ref="A32:B32"/>
    <mergeCell ref="G26:I26"/>
    <mergeCell ref="J26:L26"/>
    <mergeCell ref="M26:O26"/>
    <mergeCell ref="A27:B27"/>
    <mergeCell ref="D27:F27"/>
    <mergeCell ref="G27:I27"/>
    <mergeCell ref="J27:L27"/>
    <mergeCell ref="M27:O27"/>
    <mergeCell ref="A26:B26"/>
    <mergeCell ref="D26:F26"/>
    <mergeCell ref="A28:B28"/>
    <mergeCell ref="D28:F28"/>
    <mergeCell ref="G28:I28"/>
    <mergeCell ref="J28:L28"/>
    <mergeCell ref="M28:O28"/>
    <mergeCell ref="G30:I30"/>
    <mergeCell ref="J30:L30"/>
    <mergeCell ref="P36:Q36"/>
    <mergeCell ref="R35:U35"/>
    <mergeCell ref="R36:U36"/>
    <mergeCell ref="A29:B29"/>
    <mergeCell ref="D29:F29"/>
    <mergeCell ref="G29:I29"/>
    <mergeCell ref="J29:L29"/>
    <mergeCell ref="M29:O29"/>
    <mergeCell ref="A36:B36"/>
    <mergeCell ref="D36:F36"/>
    <mergeCell ref="G36:I36"/>
    <mergeCell ref="J36:L36"/>
    <mergeCell ref="M36:O36"/>
    <mergeCell ref="A35:B35"/>
    <mergeCell ref="D35:F35"/>
    <mergeCell ref="G35:I35"/>
    <mergeCell ref="J35:L35"/>
    <mergeCell ref="A31:B31"/>
    <mergeCell ref="D31:F31"/>
    <mergeCell ref="G31:I31"/>
    <mergeCell ref="J31:L31"/>
    <mergeCell ref="M31:O31"/>
    <mergeCell ref="A30:B30"/>
    <mergeCell ref="D30:F30"/>
    <mergeCell ref="E9:H9"/>
    <mergeCell ref="A11:H11"/>
    <mergeCell ref="P13:U13"/>
    <mergeCell ref="D16:O16"/>
    <mergeCell ref="P16:U16"/>
    <mergeCell ref="D17:O17"/>
    <mergeCell ref="P17:U17"/>
    <mergeCell ref="J9:M9"/>
    <mergeCell ref="R30:U30"/>
    <mergeCell ref="R31:U31"/>
    <mergeCell ref="R32:U32"/>
    <mergeCell ref="R33:U33"/>
    <mergeCell ref="R34:U34"/>
    <mergeCell ref="P35:Q35"/>
    <mergeCell ref="A14:C17"/>
    <mergeCell ref="D14:O14"/>
    <mergeCell ref="P14:U14"/>
    <mergeCell ref="D15:O15"/>
    <mergeCell ref="P15:U15"/>
    <mergeCell ref="D21:O21"/>
    <mergeCell ref="P21:U21"/>
    <mergeCell ref="D22:O22"/>
    <mergeCell ref="P22:U22"/>
    <mergeCell ref="A24:H24"/>
    <mergeCell ref="A18:C22"/>
    <mergeCell ref="D18:O18"/>
    <mergeCell ref="P18:U18"/>
    <mergeCell ref="D19:O19"/>
    <mergeCell ref="P19:U19"/>
    <mergeCell ref="D20:O20"/>
    <mergeCell ref="M35:O35"/>
    <mergeCell ref="A33:B33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3"/>
  <sheetViews>
    <sheetView view="pageBreakPreview" topLeftCell="A24" zoomScale="60" zoomScaleNormal="100" workbookViewId="0">
      <selection activeCell="D9" sqref="D9:E9"/>
    </sheetView>
  </sheetViews>
  <sheetFormatPr baseColWidth="10" defaultRowHeight="15" x14ac:dyDescent="0.25"/>
  <cols>
    <col min="1" max="1" width="2.140625" style="127" customWidth="1"/>
    <col min="2" max="2" width="13.7109375" style="127" customWidth="1"/>
    <col min="3" max="3" width="16.42578125" style="127" customWidth="1"/>
    <col min="4" max="4" width="11.28515625" style="127" customWidth="1"/>
    <col min="5" max="6" width="4.7109375" style="127" customWidth="1"/>
    <col min="7" max="7" width="3.7109375" style="127" customWidth="1"/>
    <col min="8" max="9" width="3.7109375" style="152" customWidth="1"/>
    <col min="10" max="10" width="3.5703125" style="152" customWidth="1"/>
    <col min="11" max="11" width="3.85546875" style="152" customWidth="1"/>
    <col min="12" max="12" width="3.7109375" style="152" customWidth="1"/>
    <col min="13" max="13" width="3.85546875" style="152" customWidth="1"/>
    <col min="14" max="14" width="3.42578125" style="152" customWidth="1"/>
    <col min="15" max="21" width="3.7109375" style="152" customWidth="1"/>
    <col min="22" max="22" width="16.85546875" style="127" customWidth="1"/>
    <col min="23" max="16384" width="11.42578125" style="127"/>
  </cols>
  <sheetData>
    <row r="1" spans="1:21" ht="8.25" customHeight="1" x14ac:dyDescent="0.25"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6.5" customHeight="1" x14ac:dyDescent="0.25">
      <c r="A2" s="129" t="s">
        <v>34</v>
      </c>
      <c r="B2" s="130"/>
      <c r="C2" s="130"/>
      <c r="D2" s="130"/>
      <c r="F2" s="157" t="s">
        <v>299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x14ac:dyDescent="0.25">
      <c r="F3" s="132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 x14ac:dyDescent="0.25">
      <c r="A4" s="134" t="s">
        <v>313</v>
      </c>
      <c r="B4" s="135"/>
      <c r="C4" s="135"/>
      <c r="D4" s="136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7"/>
    </row>
    <row r="5" spans="1:21" ht="6" customHeight="1" x14ac:dyDescent="0.25">
      <c r="A5" s="138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9"/>
    </row>
    <row r="6" spans="1:21" ht="13.5" customHeight="1" x14ac:dyDescent="0.25">
      <c r="A6" s="138" t="s">
        <v>307</v>
      </c>
      <c r="B6" s="133"/>
      <c r="C6" s="140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9"/>
    </row>
    <row r="7" spans="1:21" ht="18.75" customHeight="1" x14ac:dyDescent="0.25">
      <c r="A7" s="141" t="s">
        <v>308</v>
      </c>
      <c r="B7" s="142"/>
      <c r="C7" s="143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4"/>
    </row>
    <row r="8" spans="1:21" ht="6.7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</row>
    <row r="9" spans="1:21" x14ac:dyDescent="0.25">
      <c r="D9" s="146" t="s">
        <v>61</v>
      </c>
      <c r="E9" s="592">
        <v>42005</v>
      </c>
      <c r="F9" s="592"/>
      <c r="G9" s="592"/>
      <c r="H9" s="592"/>
      <c r="I9" s="165" t="s">
        <v>327</v>
      </c>
      <c r="J9" s="593">
        <v>42369</v>
      </c>
      <c r="K9" s="594"/>
      <c r="L9" s="594"/>
      <c r="M9" s="595"/>
      <c r="N9" s="605"/>
      <c r="O9" s="605"/>
      <c r="P9" s="133"/>
      <c r="Q9" s="133"/>
      <c r="R9" s="133"/>
      <c r="S9" s="133"/>
      <c r="T9" s="133"/>
      <c r="U9" s="133"/>
    </row>
    <row r="10" spans="1:21" x14ac:dyDescent="0.25">
      <c r="A10" s="132"/>
      <c r="B10" s="132"/>
      <c r="C10" s="132"/>
      <c r="D10" s="132"/>
      <c r="E10" s="132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 x14ac:dyDescent="0.25">
      <c r="A11" s="596" t="s">
        <v>289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140"/>
    </row>
    <row r="12" spans="1:21" x14ac:dyDescent="0.25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0"/>
      <c r="Q12" s="140"/>
      <c r="R12" s="140"/>
      <c r="S12" s="140"/>
      <c r="T12" s="140"/>
      <c r="U12" s="140"/>
    </row>
    <row r="13" spans="1:21" ht="12.75" customHeight="1" x14ac:dyDescent="0.25">
      <c r="A13" s="132"/>
      <c r="B13" s="132"/>
      <c r="C13" s="132"/>
      <c r="D13" s="132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</row>
    <row r="14" spans="1:21" ht="32.25" customHeight="1" x14ac:dyDescent="0.25">
      <c r="A14" s="596" t="s">
        <v>290</v>
      </c>
      <c r="B14" s="596"/>
      <c r="C14" s="596"/>
      <c r="D14" s="353" t="s">
        <v>291</v>
      </c>
      <c r="E14" s="353"/>
      <c r="F14" s="353"/>
      <c r="G14" s="353"/>
      <c r="H14" s="353"/>
      <c r="I14" s="596" t="s">
        <v>292</v>
      </c>
      <c r="J14" s="596"/>
      <c r="K14" s="596"/>
      <c r="L14" s="596"/>
      <c r="M14" s="596"/>
      <c r="N14" s="596"/>
      <c r="O14" s="596"/>
      <c r="P14" s="596" t="s">
        <v>293</v>
      </c>
      <c r="Q14" s="596"/>
      <c r="R14" s="596"/>
      <c r="S14" s="596"/>
      <c r="T14" s="596"/>
      <c r="U14" s="596"/>
    </row>
    <row r="15" spans="1:21" ht="21.75" customHeight="1" x14ac:dyDescent="0.25">
      <c r="A15" s="582"/>
      <c r="B15" s="583"/>
      <c r="C15" s="584"/>
      <c r="D15" s="585"/>
      <c r="E15" s="585"/>
      <c r="F15" s="585"/>
      <c r="G15" s="585"/>
      <c r="H15" s="585"/>
      <c r="I15" s="586"/>
      <c r="J15" s="587"/>
      <c r="K15" s="587"/>
      <c r="L15" s="587"/>
      <c r="M15" s="587"/>
      <c r="N15" s="587"/>
      <c r="O15" s="588"/>
      <c r="P15" s="589"/>
      <c r="Q15" s="590"/>
      <c r="R15" s="590"/>
      <c r="S15" s="590"/>
      <c r="T15" s="590"/>
      <c r="U15" s="591"/>
    </row>
    <row r="16" spans="1:21" ht="21.75" customHeight="1" x14ac:dyDescent="0.25">
      <c r="A16" s="582"/>
      <c r="B16" s="583"/>
      <c r="C16" s="584"/>
      <c r="D16" s="585"/>
      <c r="E16" s="585"/>
      <c r="F16" s="585"/>
      <c r="G16" s="585"/>
      <c r="H16" s="585"/>
      <c r="I16" s="586"/>
      <c r="J16" s="587"/>
      <c r="K16" s="587"/>
      <c r="L16" s="587"/>
      <c r="M16" s="587"/>
      <c r="N16" s="587"/>
      <c r="O16" s="588"/>
      <c r="P16" s="589"/>
      <c r="Q16" s="590"/>
      <c r="R16" s="590"/>
      <c r="S16" s="590"/>
      <c r="T16" s="590"/>
      <c r="U16" s="591"/>
    </row>
    <row r="17" spans="1:21" ht="21.75" customHeight="1" x14ac:dyDescent="0.25">
      <c r="A17" s="582"/>
      <c r="B17" s="583"/>
      <c r="C17" s="584"/>
      <c r="D17" s="585"/>
      <c r="E17" s="585"/>
      <c r="F17" s="585"/>
      <c r="G17" s="585"/>
      <c r="H17" s="585"/>
      <c r="I17" s="586"/>
      <c r="J17" s="587"/>
      <c r="K17" s="587"/>
      <c r="L17" s="587"/>
      <c r="M17" s="587"/>
      <c r="N17" s="587"/>
      <c r="O17" s="588"/>
      <c r="P17" s="589"/>
      <c r="Q17" s="590"/>
      <c r="R17" s="590"/>
      <c r="S17" s="590"/>
      <c r="T17" s="590"/>
      <c r="U17" s="591"/>
    </row>
    <row r="18" spans="1:21" ht="21.75" customHeight="1" x14ac:dyDescent="0.25">
      <c r="A18" s="582"/>
      <c r="B18" s="583"/>
      <c r="C18" s="584"/>
      <c r="D18" s="585"/>
      <c r="E18" s="585"/>
      <c r="F18" s="585"/>
      <c r="G18" s="585"/>
      <c r="H18" s="585"/>
      <c r="I18" s="586"/>
      <c r="J18" s="587"/>
      <c r="K18" s="587"/>
      <c r="L18" s="587"/>
      <c r="M18" s="587"/>
      <c r="N18" s="587"/>
      <c r="O18" s="588"/>
      <c r="P18" s="589"/>
      <c r="Q18" s="590"/>
      <c r="R18" s="590"/>
      <c r="S18" s="590"/>
      <c r="T18" s="590"/>
      <c r="U18" s="591"/>
    </row>
    <row r="19" spans="1:21" ht="21.75" customHeight="1" x14ac:dyDescent="0.25">
      <c r="A19" s="582"/>
      <c r="B19" s="583"/>
      <c r="C19" s="584"/>
      <c r="D19" s="585"/>
      <c r="E19" s="585"/>
      <c r="F19" s="585"/>
      <c r="G19" s="585"/>
      <c r="H19" s="585"/>
      <c r="I19" s="586"/>
      <c r="J19" s="587"/>
      <c r="K19" s="587"/>
      <c r="L19" s="587"/>
      <c r="M19" s="587"/>
      <c r="N19" s="587"/>
      <c r="O19" s="588"/>
      <c r="P19" s="589"/>
      <c r="Q19" s="590"/>
      <c r="R19" s="590"/>
      <c r="S19" s="590"/>
      <c r="T19" s="590"/>
      <c r="U19" s="591"/>
    </row>
    <row r="20" spans="1:21" ht="21.75" customHeight="1" x14ac:dyDescent="0.25">
      <c r="A20" s="582"/>
      <c r="B20" s="583"/>
      <c r="C20" s="584"/>
      <c r="D20" s="585"/>
      <c r="E20" s="585"/>
      <c r="F20" s="585"/>
      <c r="G20" s="585"/>
      <c r="H20" s="585"/>
      <c r="I20" s="586"/>
      <c r="J20" s="587"/>
      <c r="K20" s="587"/>
      <c r="L20" s="587"/>
      <c r="M20" s="587"/>
      <c r="N20" s="587"/>
      <c r="O20" s="588"/>
      <c r="P20" s="589"/>
      <c r="Q20" s="590"/>
      <c r="R20" s="590"/>
      <c r="S20" s="590"/>
      <c r="T20" s="590"/>
      <c r="U20" s="591"/>
    </row>
    <row r="21" spans="1:21" ht="21.75" customHeight="1" x14ac:dyDescent="0.25">
      <c r="A21" s="582"/>
      <c r="B21" s="583"/>
      <c r="C21" s="584"/>
      <c r="D21" s="585"/>
      <c r="E21" s="585"/>
      <c r="F21" s="585"/>
      <c r="G21" s="585"/>
      <c r="H21" s="585"/>
      <c r="I21" s="597"/>
      <c r="J21" s="587"/>
      <c r="K21" s="587"/>
      <c r="L21" s="587"/>
      <c r="M21" s="587"/>
      <c r="N21" s="587"/>
      <c r="O21" s="588"/>
      <c r="P21" s="589"/>
      <c r="Q21" s="590"/>
      <c r="R21" s="590"/>
      <c r="S21" s="590"/>
      <c r="T21" s="590"/>
      <c r="U21" s="591"/>
    </row>
    <row r="22" spans="1:21" ht="21.75" customHeight="1" x14ac:dyDescent="0.25">
      <c r="A22" s="582"/>
      <c r="B22" s="583"/>
      <c r="C22" s="584"/>
      <c r="D22" s="585"/>
      <c r="E22" s="585"/>
      <c r="F22" s="585"/>
      <c r="G22" s="585"/>
      <c r="H22" s="585"/>
      <c r="I22" s="597"/>
      <c r="J22" s="587"/>
      <c r="K22" s="587"/>
      <c r="L22" s="587"/>
      <c r="M22" s="587"/>
      <c r="N22" s="587"/>
      <c r="O22" s="588"/>
      <c r="P22" s="589"/>
      <c r="Q22" s="590"/>
      <c r="R22" s="590"/>
      <c r="S22" s="590"/>
      <c r="T22" s="590"/>
      <c r="U22" s="591"/>
    </row>
    <row r="23" spans="1:21" ht="21.75" customHeight="1" x14ac:dyDescent="0.25">
      <c r="A23" s="582"/>
      <c r="B23" s="583"/>
      <c r="C23" s="584"/>
      <c r="D23" s="585"/>
      <c r="E23" s="585"/>
      <c r="F23" s="585"/>
      <c r="G23" s="585"/>
      <c r="H23" s="585"/>
      <c r="I23" s="597"/>
      <c r="J23" s="587"/>
      <c r="K23" s="587"/>
      <c r="L23" s="587"/>
      <c r="M23" s="587"/>
      <c r="N23" s="587"/>
      <c r="O23" s="588"/>
      <c r="P23" s="589"/>
      <c r="Q23" s="590"/>
      <c r="R23" s="590"/>
      <c r="S23" s="590"/>
      <c r="T23" s="590"/>
      <c r="U23" s="591"/>
    </row>
    <row r="24" spans="1:21" ht="15.75" x14ac:dyDescent="0.25">
      <c r="A24" s="570" t="str">
        <f>+'[2]TOTAL CUMUL ALCO'!A96</f>
        <v>TOTAL GENARAL</v>
      </c>
      <c r="B24" s="570"/>
      <c r="C24" s="570"/>
      <c r="D24" s="571"/>
      <c r="E24" s="571"/>
      <c r="F24" s="571"/>
      <c r="G24" s="571"/>
      <c r="H24" s="571"/>
      <c r="I24" s="572"/>
      <c r="J24" s="573"/>
      <c r="K24" s="573"/>
      <c r="L24" s="573"/>
      <c r="M24" s="573"/>
      <c r="N24" s="573"/>
      <c r="O24" s="574"/>
      <c r="P24" s="575">
        <f>SUM(P15:U23)</f>
        <v>0</v>
      </c>
      <c r="Q24" s="575"/>
      <c r="R24" s="575"/>
      <c r="S24" s="575"/>
      <c r="T24" s="575"/>
      <c r="U24" s="575"/>
    </row>
    <row r="25" spans="1:21" ht="15.75" x14ac:dyDescent="0.25">
      <c r="A25" s="148"/>
      <c r="B25" s="148"/>
      <c r="C25" s="148"/>
      <c r="D25" s="149"/>
      <c r="E25" s="149"/>
      <c r="F25" s="149"/>
      <c r="G25" s="149"/>
      <c r="H25" s="149"/>
      <c r="I25" s="150"/>
      <c r="J25" s="150"/>
      <c r="K25" s="150"/>
      <c r="L25" s="150"/>
      <c r="M25" s="150"/>
      <c r="N25" s="150"/>
      <c r="O25" s="150"/>
      <c r="P25" s="151"/>
      <c r="Q25" s="151"/>
      <c r="R25" s="151"/>
      <c r="S25" s="151"/>
      <c r="T25" s="151"/>
      <c r="U25" s="151"/>
    </row>
    <row r="26" spans="1:21" ht="15.75" x14ac:dyDescent="0.25">
      <c r="A26" s="148"/>
      <c r="B26" s="148"/>
      <c r="C26" s="148"/>
      <c r="D26" s="149"/>
      <c r="E26" s="149"/>
      <c r="F26" s="149"/>
      <c r="G26" s="149"/>
      <c r="H26" s="149"/>
      <c r="I26" s="150"/>
      <c r="J26" s="150"/>
      <c r="K26" s="150"/>
      <c r="L26" s="150"/>
      <c r="M26" s="150"/>
      <c r="N26" s="150"/>
      <c r="O26" s="150"/>
      <c r="P26" s="151"/>
      <c r="Q26" s="151"/>
      <c r="R26" s="151"/>
      <c r="S26" s="151"/>
      <c r="T26" s="151"/>
      <c r="U26" s="151"/>
    </row>
    <row r="27" spans="1:21" ht="15.75" x14ac:dyDescent="0.25">
      <c r="A27" s="148"/>
      <c r="B27" s="148"/>
      <c r="C27" s="148"/>
      <c r="D27" s="149"/>
      <c r="E27" s="149"/>
      <c r="F27" s="149"/>
      <c r="G27" s="149"/>
      <c r="H27" s="149"/>
      <c r="I27" s="150"/>
      <c r="J27" s="150"/>
      <c r="K27" s="150"/>
      <c r="L27" s="150"/>
      <c r="M27" s="150"/>
      <c r="N27" s="150"/>
      <c r="O27" s="150"/>
      <c r="P27" s="151"/>
      <c r="Q27" s="151"/>
      <c r="R27" s="151"/>
      <c r="S27" s="151"/>
      <c r="T27" s="151"/>
      <c r="U27" s="151"/>
    </row>
    <row r="28" spans="1:21" ht="15.75" x14ac:dyDescent="0.25">
      <c r="A28" s="148"/>
      <c r="B28" s="148"/>
      <c r="C28" s="148"/>
      <c r="D28" s="149"/>
      <c r="E28" s="149"/>
      <c r="F28" s="149"/>
      <c r="G28" s="149"/>
      <c r="H28" s="149"/>
      <c r="I28" s="150"/>
      <c r="J28" s="150"/>
      <c r="K28" s="150"/>
      <c r="L28" s="150"/>
      <c r="M28" s="150"/>
      <c r="N28" s="150"/>
      <c r="O28" s="150"/>
      <c r="P28" s="151"/>
      <c r="Q28" s="151"/>
      <c r="R28" s="151"/>
      <c r="S28" s="151"/>
      <c r="T28" s="151"/>
      <c r="U28" s="151"/>
    </row>
    <row r="29" spans="1:21" ht="15.75" x14ac:dyDescent="0.25">
      <c r="A29" s="148"/>
      <c r="B29" s="148"/>
      <c r="C29" s="148"/>
      <c r="D29" s="149"/>
      <c r="E29" s="149"/>
      <c r="F29" s="149"/>
      <c r="G29" s="149"/>
      <c r="H29" s="149"/>
      <c r="I29" s="150"/>
      <c r="J29" s="150"/>
      <c r="K29" s="150"/>
      <c r="L29" s="150"/>
      <c r="M29" s="150"/>
      <c r="N29" s="150"/>
      <c r="O29" s="150"/>
      <c r="P29" s="151"/>
      <c r="Q29" s="151"/>
      <c r="R29" s="151"/>
      <c r="S29" s="151"/>
      <c r="T29" s="151"/>
      <c r="U29" s="151"/>
    </row>
    <row r="30" spans="1:21" ht="15" customHeight="1" x14ac:dyDescent="0.25">
      <c r="A30" s="576" t="s">
        <v>294</v>
      </c>
      <c r="B30" s="577"/>
      <c r="C30" s="577"/>
      <c r="D30" s="578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33"/>
    </row>
    <row r="31" spans="1:21" x14ac:dyDescent="0.25">
      <c r="A31" s="147"/>
      <c r="B31" s="147"/>
      <c r="C31" s="147"/>
      <c r="D31" s="147"/>
      <c r="E31" s="147"/>
      <c r="F31" s="147"/>
      <c r="G31" s="147"/>
      <c r="H31" s="147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</row>
    <row r="32" spans="1:21" ht="15" customHeight="1" x14ac:dyDescent="0.25">
      <c r="A32" s="579" t="s">
        <v>295</v>
      </c>
      <c r="B32" s="580"/>
      <c r="C32" s="581"/>
      <c r="D32" s="579" t="s">
        <v>296</v>
      </c>
      <c r="E32" s="580"/>
      <c r="F32" s="580"/>
      <c r="G32" s="580"/>
      <c r="H32" s="581"/>
      <c r="I32" s="576" t="s">
        <v>297</v>
      </c>
      <c r="J32" s="577"/>
      <c r="K32" s="577"/>
      <c r="L32" s="577"/>
      <c r="M32" s="577"/>
      <c r="N32" s="577"/>
      <c r="O32" s="578"/>
      <c r="P32" s="576" t="s">
        <v>298</v>
      </c>
      <c r="Q32" s="577"/>
      <c r="R32" s="577"/>
      <c r="S32" s="577"/>
      <c r="T32" s="577"/>
      <c r="U32" s="578"/>
    </row>
    <row r="33" spans="1:30" s="132" customFormat="1" x14ac:dyDescent="0.25">
      <c r="A33" s="553"/>
      <c r="B33" s="554"/>
      <c r="C33" s="555"/>
      <c r="D33" s="557"/>
      <c r="E33" s="557"/>
      <c r="F33" s="557"/>
      <c r="G33" s="557"/>
      <c r="H33" s="557"/>
      <c r="I33" s="558"/>
      <c r="J33" s="559"/>
      <c r="K33" s="559"/>
      <c r="L33" s="559"/>
      <c r="M33" s="559"/>
      <c r="N33" s="559"/>
      <c r="O33" s="560"/>
      <c r="P33" s="561"/>
      <c r="Q33" s="561"/>
      <c r="R33" s="561"/>
      <c r="S33" s="561"/>
      <c r="T33" s="561"/>
      <c r="U33" s="561"/>
      <c r="V33" s="160"/>
    </row>
    <row r="34" spans="1:30" s="132" customFormat="1" x14ac:dyDescent="0.25">
      <c r="A34" s="553"/>
      <c r="B34" s="554"/>
      <c r="C34" s="555"/>
      <c r="D34" s="557"/>
      <c r="E34" s="557"/>
      <c r="F34" s="557"/>
      <c r="G34" s="557"/>
      <c r="H34" s="557"/>
      <c r="I34" s="558"/>
      <c r="J34" s="559"/>
      <c r="K34" s="559"/>
      <c r="L34" s="559"/>
      <c r="M34" s="559"/>
      <c r="N34" s="559"/>
      <c r="O34" s="560"/>
      <c r="P34" s="561"/>
      <c r="Q34" s="561"/>
      <c r="R34" s="561"/>
      <c r="S34" s="561"/>
      <c r="T34" s="561"/>
      <c r="U34" s="561"/>
      <c r="V34" s="160"/>
    </row>
    <row r="35" spans="1:30" s="132" customFormat="1" x14ac:dyDescent="0.25">
      <c r="A35" s="553"/>
      <c r="B35" s="554"/>
      <c r="C35" s="555"/>
      <c r="D35" s="557"/>
      <c r="E35" s="557"/>
      <c r="F35" s="557"/>
      <c r="G35" s="557"/>
      <c r="H35" s="557"/>
      <c r="I35" s="558"/>
      <c r="J35" s="559"/>
      <c r="K35" s="559"/>
      <c r="L35" s="559"/>
      <c r="M35" s="559"/>
      <c r="N35" s="559"/>
      <c r="O35" s="560"/>
      <c r="P35" s="561"/>
      <c r="Q35" s="561"/>
      <c r="R35" s="561"/>
      <c r="S35" s="561"/>
      <c r="T35" s="561"/>
      <c r="U35" s="561"/>
      <c r="V35" s="160"/>
    </row>
    <row r="36" spans="1:30" s="132" customFormat="1" x14ac:dyDescent="0.25">
      <c r="A36" s="553"/>
      <c r="B36" s="554"/>
      <c r="C36" s="555"/>
      <c r="D36" s="557"/>
      <c r="E36" s="557"/>
      <c r="F36" s="557"/>
      <c r="G36" s="557"/>
      <c r="H36" s="557"/>
      <c r="I36" s="558"/>
      <c r="J36" s="559"/>
      <c r="K36" s="559"/>
      <c r="L36" s="559"/>
      <c r="M36" s="559"/>
      <c r="N36" s="559"/>
      <c r="O36" s="560"/>
      <c r="P36" s="561"/>
      <c r="Q36" s="561"/>
      <c r="R36" s="561"/>
      <c r="S36" s="561"/>
      <c r="T36" s="561"/>
      <c r="U36" s="561"/>
      <c r="V36" s="160"/>
      <c r="AD36" s="132">
        <v>57862591.457999997</v>
      </c>
    </row>
    <row r="37" spans="1:30" s="132" customFormat="1" x14ac:dyDescent="0.25">
      <c r="A37" s="553"/>
      <c r="B37" s="554"/>
      <c r="C37" s="555"/>
      <c r="D37" s="557"/>
      <c r="E37" s="557"/>
      <c r="F37" s="557"/>
      <c r="G37" s="557"/>
      <c r="H37" s="557"/>
      <c r="I37" s="558"/>
      <c r="J37" s="559"/>
      <c r="K37" s="559"/>
      <c r="L37" s="559"/>
      <c r="M37" s="559"/>
      <c r="N37" s="559"/>
      <c r="O37" s="560"/>
      <c r="P37" s="561"/>
      <c r="Q37" s="561"/>
      <c r="R37" s="561"/>
      <c r="S37" s="561"/>
      <c r="T37" s="561"/>
      <c r="U37" s="561"/>
      <c r="V37" s="160"/>
    </row>
    <row r="38" spans="1:30" s="132" customFormat="1" x14ac:dyDescent="0.25">
      <c r="A38" s="553"/>
      <c r="B38" s="554"/>
      <c r="C38" s="555"/>
      <c r="D38" s="557"/>
      <c r="E38" s="557"/>
      <c r="F38" s="557"/>
      <c r="G38" s="557"/>
      <c r="H38" s="557"/>
      <c r="I38" s="558"/>
      <c r="J38" s="559"/>
      <c r="K38" s="559"/>
      <c r="L38" s="559"/>
      <c r="M38" s="559"/>
      <c r="N38" s="559"/>
      <c r="O38" s="560"/>
      <c r="P38" s="561"/>
      <c r="Q38" s="561"/>
      <c r="R38" s="561"/>
      <c r="S38" s="561"/>
      <c r="T38" s="561"/>
      <c r="U38" s="561"/>
      <c r="V38" s="160"/>
    </row>
    <row r="39" spans="1:30" s="132" customFormat="1" x14ac:dyDescent="0.25">
      <c r="A39" s="553"/>
      <c r="B39" s="554"/>
      <c r="C39" s="555"/>
      <c r="D39" s="556"/>
      <c r="E39" s="557"/>
      <c r="F39" s="557"/>
      <c r="G39" s="557"/>
      <c r="H39" s="557"/>
      <c r="I39" s="558"/>
      <c r="J39" s="559"/>
      <c r="K39" s="559"/>
      <c r="L39" s="559"/>
      <c r="M39" s="559"/>
      <c r="N39" s="559"/>
      <c r="O39" s="560"/>
      <c r="P39" s="561"/>
      <c r="Q39" s="561"/>
      <c r="R39" s="561"/>
      <c r="S39" s="561"/>
      <c r="T39" s="561"/>
      <c r="U39" s="561"/>
      <c r="V39" s="160"/>
    </row>
    <row r="40" spans="1:30" s="132" customFormat="1" x14ac:dyDescent="0.25">
      <c r="A40" s="553"/>
      <c r="B40" s="554"/>
      <c r="C40" s="555"/>
      <c r="D40" s="556"/>
      <c r="E40" s="557"/>
      <c r="F40" s="557"/>
      <c r="G40" s="557"/>
      <c r="H40" s="557"/>
      <c r="I40" s="558"/>
      <c r="J40" s="559"/>
      <c r="K40" s="559"/>
      <c r="L40" s="559"/>
      <c r="M40" s="559"/>
      <c r="N40" s="559"/>
      <c r="O40" s="560"/>
      <c r="P40" s="561"/>
      <c r="Q40" s="561"/>
      <c r="R40" s="561"/>
      <c r="S40" s="561"/>
      <c r="T40" s="561"/>
      <c r="U40" s="561"/>
      <c r="V40" s="160"/>
    </row>
    <row r="41" spans="1:30" s="132" customFormat="1" x14ac:dyDescent="0.25">
      <c r="A41" s="562" t="s">
        <v>212</v>
      </c>
      <c r="B41" s="563"/>
      <c r="C41" s="564"/>
      <c r="D41" s="565">
        <f>SUM(D33:H40)</f>
        <v>0</v>
      </c>
      <c r="E41" s="565"/>
      <c r="F41" s="565"/>
      <c r="G41" s="565"/>
      <c r="H41" s="565"/>
      <c r="I41" s="566">
        <f>SUM(I33:O40)</f>
        <v>0</v>
      </c>
      <c r="J41" s="567"/>
      <c r="K41" s="567"/>
      <c r="L41" s="567"/>
      <c r="M41" s="567"/>
      <c r="N41" s="567"/>
      <c r="O41" s="568"/>
      <c r="P41" s="569">
        <f>SUM(P33:U40)</f>
        <v>0</v>
      </c>
      <c r="Q41" s="569"/>
      <c r="R41" s="569"/>
      <c r="S41" s="569"/>
      <c r="T41" s="569"/>
      <c r="U41" s="569"/>
      <c r="V41" s="160"/>
    </row>
    <row r="42" spans="1:30" s="132" customFormat="1" x14ac:dyDescent="0.25"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</row>
    <row r="43" spans="1:30" s="132" customFormat="1" x14ac:dyDescent="0.25"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</row>
  </sheetData>
  <mergeCells count="88">
    <mergeCell ref="A19:C19"/>
    <mergeCell ref="D19:H19"/>
    <mergeCell ref="I19:O19"/>
    <mergeCell ref="A20:C20"/>
    <mergeCell ref="D20:H20"/>
    <mergeCell ref="I20:O20"/>
    <mergeCell ref="P19:U19"/>
    <mergeCell ref="P20:U20"/>
    <mergeCell ref="A21:C21"/>
    <mergeCell ref="D21:H21"/>
    <mergeCell ref="I21:O21"/>
    <mergeCell ref="P21:U21"/>
    <mergeCell ref="A22:C22"/>
    <mergeCell ref="D22:H22"/>
    <mergeCell ref="I22:O22"/>
    <mergeCell ref="P22:U22"/>
    <mergeCell ref="A23:C23"/>
    <mergeCell ref="D23:H23"/>
    <mergeCell ref="I23:O23"/>
    <mergeCell ref="P23:U23"/>
    <mergeCell ref="E9:H9"/>
    <mergeCell ref="A11:T11"/>
    <mergeCell ref="A14:C14"/>
    <mergeCell ref="D14:H14"/>
    <mergeCell ref="I14:O14"/>
    <mergeCell ref="P14:U14"/>
    <mergeCell ref="J9:M9"/>
    <mergeCell ref="A17:C17"/>
    <mergeCell ref="D17:H17"/>
    <mergeCell ref="I17:O17"/>
    <mergeCell ref="P17:U17"/>
    <mergeCell ref="A18:C18"/>
    <mergeCell ref="D18:H18"/>
    <mergeCell ref="I18:O18"/>
    <mergeCell ref="P18:U18"/>
    <mergeCell ref="A15:C15"/>
    <mergeCell ref="D15:H15"/>
    <mergeCell ref="I15:O15"/>
    <mergeCell ref="P15:U15"/>
    <mergeCell ref="A16:C16"/>
    <mergeCell ref="D16:H16"/>
    <mergeCell ref="I16:O16"/>
    <mergeCell ref="P16:U16"/>
    <mergeCell ref="A24:C24"/>
    <mergeCell ref="D24:H24"/>
    <mergeCell ref="I24:O24"/>
    <mergeCell ref="P24:U24"/>
    <mergeCell ref="A30:D30"/>
    <mergeCell ref="A32:C32"/>
    <mergeCell ref="D32:H32"/>
    <mergeCell ref="I32:O32"/>
    <mergeCell ref="P32:U32"/>
    <mergeCell ref="A33:C33"/>
    <mergeCell ref="D33:H33"/>
    <mergeCell ref="I33:O33"/>
    <mergeCell ref="P33:U33"/>
    <mergeCell ref="A36:C36"/>
    <mergeCell ref="D36:H36"/>
    <mergeCell ref="I36:O36"/>
    <mergeCell ref="P36:U36"/>
    <mergeCell ref="A37:C37"/>
    <mergeCell ref="D37:H37"/>
    <mergeCell ref="I37:O37"/>
    <mergeCell ref="P37:U37"/>
    <mergeCell ref="A34:C34"/>
    <mergeCell ref="D34:H34"/>
    <mergeCell ref="I34:O34"/>
    <mergeCell ref="P34:U34"/>
    <mergeCell ref="A35:C35"/>
    <mergeCell ref="D35:H35"/>
    <mergeCell ref="I35:O35"/>
    <mergeCell ref="P35:U35"/>
    <mergeCell ref="A40:C40"/>
    <mergeCell ref="D40:H40"/>
    <mergeCell ref="I40:O40"/>
    <mergeCell ref="P40:U40"/>
    <mergeCell ref="A41:C41"/>
    <mergeCell ref="D41:H41"/>
    <mergeCell ref="I41:O41"/>
    <mergeCell ref="P41:U41"/>
    <mergeCell ref="A38:C38"/>
    <mergeCell ref="D38:H38"/>
    <mergeCell ref="I38:O38"/>
    <mergeCell ref="P38:U38"/>
    <mergeCell ref="A39:C39"/>
    <mergeCell ref="D39:H39"/>
    <mergeCell ref="I39:O39"/>
    <mergeCell ref="P39:U3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  <rowBreaks count="1" manualBreakCount="1">
    <brk id="4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285"/>
  <sheetViews>
    <sheetView workbookViewId="0">
      <selection activeCell="D9" sqref="D9:E9"/>
    </sheetView>
  </sheetViews>
  <sheetFormatPr baseColWidth="10" defaultRowHeight="15" x14ac:dyDescent="0.25"/>
  <cols>
    <col min="1" max="1" width="2.140625" style="100" customWidth="1"/>
    <col min="2" max="2" width="11.7109375" style="100" customWidth="1"/>
    <col min="3" max="3" width="9.7109375" style="100" customWidth="1"/>
    <col min="4" max="4" width="14.140625" style="100" customWidth="1"/>
    <col min="5" max="5" width="3.28515625" style="100" customWidth="1"/>
    <col min="6" max="6" width="4.7109375" style="100" customWidth="1"/>
    <col min="7" max="7" width="3.7109375" style="100" customWidth="1"/>
    <col min="8" max="13" width="3.7109375" style="113" customWidth="1"/>
    <col min="14" max="21" width="4" style="113" customWidth="1"/>
    <col min="22" max="16384" width="11.42578125" style="100"/>
  </cols>
  <sheetData>
    <row r="1" spans="1:21" ht="8.25" customHeight="1" x14ac:dyDescent="0.25"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21" customHeight="1" x14ac:dyDescent="0.25">
      <c r="A2" s="76" t="s">
        <v>34</v>
      </c>
      <c r="B2" s="77"/>
      <c r="C2" s="77"/>
      <c r="D2" s="77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21" customHeight="1" x14ac:dyDescent="0.25"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x14ac:dyDescent="0.25">
      <c r="A4" s="601" t="s">
        <v>313</v>
      </c>
      <c r="B4" s="103"/>
      <c r="C4" s="103"/>
      <c r="D4" s="104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5"/>
    </row>
    <row r="5" spans="1:21" ht="6" customHeight="1" x14ac:dyDescent="0.25">
      <c r="A5" s="10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7"/>
    </row>
    <row r="6" spans="1:21" ht="13.5" customHeight="1" x14ac:dyDescent="0.25">
      <c r="A6" s="106" t="s">
        <v>307</v>
      </c>
      <c r="B6" s="102"/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7"/>
    </row>
    <row r="7" spans="1:21" ht="18.75" customHeight="1" x14ac:dyDescent="0.25">
      <c r="A7" s="109" t="s">
        <v>308</v>
      </c>
      <c r="B7" s="87"/>
      <c r="C7" s="110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11"/>
    </row>
    <row r="8" spans="1:21" ht="21" customHeight="1" x14ac:dyDescent="0.25"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1" ht="21" customHeight="1" x14ac:dyDescent="0.25">
      <c r="D9" s="264" t="s">
        <v>1</v>
      </c>
      <c r="E9" s="264"/>
      <c r="F9" s="162">
        <v>41639</v>
      </c>
      <c r="G9" s="162"/>
      <c r="H9" s="162"/>
      <c r="I9" s="608" t="s">
        <v>327</v>
      </c>
      <c r="J9" s="610">
        <v>42369</v>
      </c>
      <c r="K9" s="611"/>
      <c r="L9" s="611"/>
      <c r="M9" s="612"/>
      <c r="N9" s="602"/>
      <c r="O9" s="602"/>
      <c r="P9" s="102"/>
      <c r="Q9" s="102"/>
      <c r="R9" s="102"/>
      <c r="S9" s="102"/>
      <c r="T9" s="102"/>
      <c r="U9" s="102"/>
    </row>
    <row r="10" spans="1:21" ht="21" customHeight="1" thickBot="1" x14ac:dyDescent="0.3"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</row>
    <row r="11" spans="1:21" ht="21" customHeight="1" thickBot="1" x14ac:dyDescent="0.3">
      <c r="C11" s="281" t="s">
        <v>35</v>
      </c>
      <c r="D11" s="282"/>
      <c r="E11" s="282"/>
      <c r="F11" s="282"/>
      <c r="G11" s="282"/>
      <c r="H11" s="282"/>
      <c r="I11" s="282"/>
      <c r="J11" s="282"/>
      <c r="K11" s="282"/>
      <c r="L11" s="283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1" ht="21" customHeight="1" thickBot="1" x14ac:dyDescent="0.3"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ht="21" customHeight="1" thickBot="1" x14ac:dyDescent="0.3">
      <c r="A13" s="281" t="s">
        <v>36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>
        <v>2013</v>
      </c>
      <c r="O13" s="282"/>
      <c r="P13" s="282"/>
      <c r="Q13" s="283"/>
      <c r="R13" s="281">
        <v>2012</v>
      </c>
      <c r="S13" s="282"/>
      <c r="T13" s="282"/>
      <c r="U13" s="283"/>
    </row>
    <row r="14" spans="1:21" ht="21" customHeight="1" thickBot="1" x14ac:dyDescent="0.3">
      <c r="A14" s="259" t="s">
        <v>37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1"/>
      <c r="N14" s="221"/>
      <c r="O14" s="222"/>
      <c r="P14" s="222"/>
      <c r="Q14" s="222"/>
      <c r="R14" s="263"/>
      <c r="S14" s="263"/>
      <c r="T14" s="263"/>
      <c r="U14" s="263"/>
    </row>
    <row r="15" spans="1:21" ht="21" customHeight="1" x14ac:dyDescent="0.25">
      <c r="A15" s="256"/>
      <c r="B15" s="280" t="s">
        <v>38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27"/>
      <c r="O15" s="228"/>
      <c r="P15" s="228"/>
      <c r="Q15" s="229"/>
      <c r="R15" s="198"/>
      <c r="S15" s="198"/>
      <c r="T15" s="198"/>
      <c r="U15" s="198"/>
    </row>
    <row r="16" spans="1:21" ht="21" customHeight="1" x14ac:dyDescent="0.25">
      <c r="A16" s="257"/>
      <c r="B16" s="280" t="s">
        <v>39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27"/>
      <c r="O16" s="228"/>
      <c r="P16" s="228"/>
      <c r="Q16" s="229"/>
      <c r="R16" s="198"/>
      <c r="S16" s="198"/>
      <c r="T16" s="198"/>
      <c r="U16" s="198"/>
    </row>
    <row r="17" spans="1:21" ht="21" customHeight="1" x14ac:dyDescent="0.25">
      <c r="A17" s="257"/>
      <c r="B17" s="280" t="s">
        <v>40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27"/>
      <c r="O17" s="228"/>
      <c r="P17" s="228"/>
      <c r="Q17" s="229"/>
      <c r="R17" s="227"/>
      <c r="S17" s="228"/>
      <c r="T17" s="228"/>
      <c r="U17" s="229"/>
    </row>
    <row r="18" spans="1:21" ht="21" customHeight="1" x14ac:dyDescent="0.25">
      <c r="A18" s="257"/>
      <c r="B18" s="280" t="s">
        <v>41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27"/>
      <c r="O18" s="228"/>
      <c r="P18" s="228"/>
      <c r="Q18" s="229"/>
      <c r="R18" s="198"/>
      <c r="S18" s="198"/>
      <c r="T18" s="198"/>
      <c r="U18" s="198"/>
    </row>
    <row r="19" spans="1:21" ht="21" customHeight="1" x14ac:dyDescent="0.25">
      <c r="A19" s="257"/>
      <c r="B19" s="280" t="s">
        <v>42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27"/>
      <c r="O19" s="228"/>
      <c r="P19" s="228"/>
      <c r="Q19" s="229"/>
      <c r="R19" s="198"/>
      <c r="S19" s="198"/>
      <c r="T19" s="198"/>
      <c r="U19" s="198"/>
    </row>
    <row r="20" spans="1:21" ht="21" customHeight="1" x14ac:dyDescent="0.25">
      <c r="A20" s="257"/>
      <c r="B20" s="280" t="s">
        <v>43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27"/>
      <c r="O20" s="228"/>
      <c r="P20" s="228"/>
      <c r="Q20" s="229"/>
      <c r="R20" s="198"/>
      <c r="S20" s="198"/>
      <c r="T20" s="198"/>
      <c r="U20" s="198"/>
    </row>
    <row r="21" spans="1:21" ht="21" customHeight="1" x14ac:dyDescent="0.25">
      <c r="A21" s="257"/>
      <c r="B21" s="278" t="s">
        <v>44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27"/>
      <c r="O21" s="228"/>
      <c r="P21" s="228"/>
      <c r="Q21" s="229"/>
      <c r="R21" s="198"/>
      <c r="S21" s="198"/>
      <c r="T21" s="198"/>
      <c r="U21" s="198"/>
    </row>
    <row r="22" spans="1:21" ht="21" customHeight="1" x14ac:dyDescent="0.25">
      <c r="A22" s="279" t="s">
        <v>45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196"/>
      <c r="O22" s="197"/>
      <c r="P22" s="197"/>
      <c r="Q22" s="199"/>
      <c r="R22" s="198"/>
      <c r="S22" s="198"/>
      <c r="T22" s="198"/>
      <c r="U22" s="198"/>
    </row>
    <row r="23" spans="1:21" ht="21" customHeight="1" thickBot="1" x14ac:dyDescent="0.3">
      <c r="A23" s="270" t="s">
        <v>46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1"/>
      <c r="O23" s="272"/>
      <c r="P23" s="272"/>
      <c r="Q23" s="273"/>
      <c r="R23" s="274"/>
      <c r="S23" s="274"/>
      <c r="T23" s="274"/>
      <c r="U23" s="274"/>
    </row>
    <row r="24" spans="1:21" ht="21" customHeight="1" thickBot="1" x14ac:dyDescent="0.3">
      <c r="A24" s="250" t="s">
        <v>47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2"/>
      <c r="N24" s="275">
        <f>SUM(N15:Q23)</f>
        <v>0</v>
      </c>
      <c r="O24" s="276"/>
      <c r="P24" s="276"/>
      <c r="Q24" s="277"/>
      <c r="R24" s="275">
        <f>SUM(R15:U23)</f>
        <v>0</v>
      </c>
      <c r="S24" s="276"/>
      <c r="T24" s="276"/>
      <c r="U24" s="277"/>
    </row>
    <row r="25" spans="1:21" ht="21" customHeight="1" x14ac:dyDescent="0.25">
      <c r="A25" s="262" t="s">
        <v>48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18"/>
      <c r="O25" s="219"/>
      <c r="P25" s="219"/>
      <c r="Q25" s="220"/>
      <c r="R25" s="263"/>
      <c r="S25" s="263"/>
      <c r="T25" s="263"/>
      <c r="U25" s="263"/>
    </row>
    <row r="26" spans="1:21" ht="21" customHeight="1" x14ac:dyDescent="0.25">
      <c r="A26" s="264"/>
      <c r="B26" s="258" t="s">
        <v>49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196"/>
      <c r="O26" s="197"/>
      <c r="P26" s="197"/>
      <c r="Q26" s="199"/>
      <c r="R26" s="198"/>
      <c r="S26" s="198"/>
      <c r="T26" s="198"/>
      <c r="U26" s="198"/>
    </row>
    <row r="27" spans="1:21" ht="21" customHeight="1" x14ac:dyDescent="0.25">
      <c r="A27" s="264"/>
      <c r="B27" s="258" t="s">
        <v>50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196"/>
      <c r="O27" s="197"/>
      <c r="P27" s="197"/>
      <c r="Q27" s="199"/>
      <c r="R27" s="207"/>
      <c r="S27" s="208"/>
      <c r="T27" s="208"/>
      <c r="U27" s="209"/>
    </row>
    <row r="28" spans="1:21" ht="21" customHeight="1" x14ac:dyDescent="0.25">
      <c r="A28" s="264"/>
      <c r="B28" s="258" t="s">
        <v>51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66"/>
      <c r="N28" s="196"/>
      <c r="O28" s="197"/>
      <c r="P28" s="197"/>
      <c r="Q28" s="199"/>
      <c r="R28" s="195"/>
      <c r="S28" s="195"/>
      <c r="T28" s="195"/>
      <c r="U28" s="195"/>
    </row>
    <row r="29" spans="1:21" ht="21" customHeight="1" thickBot="1" x14ac:dyDescent="0.3">
      <c r="A29" s="265"/>
      <c r="B29" s="249" t="s">
        <v>52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196"/>
      <c r="O29" s="197"/>
      <c r="P29" s="197"/>
      <c r="Q29" s="199"/>
      <c r="R29" s="267"/>
      <c r="S29" s="268"/>
      <c r="T29" s="268"/>
      <c r="U29" s="269"/>
    </row>
    <row r="30" spans="1:21" ht="21" customHeight="1" thickBot="1" x14ac:dyDescent="0.3">
      <c r="A30" s="250" t="s">
        <v>53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253">
        <f t="shared" ref="N30" si="0">SUM(N25:Q29)</f>
        <v>0</v>
      </c>
      <c r="O30" s="254"/>
      <c r="P30" s="254"/>
      <c r="Q30" s="255"/>
      <c r="R30" s="253">
        <f t="shared" ref="R30" si="1">SUM(R25:U29)</f>
        <v>0</v>
      </c>
      <c r="S30" s="254"/>
      <c r="T30" s="254"/>
      <c r="U30" s="255"/>
    </row>
    <row r="31" spans="1:21" ht="21" customHeight="1" thickBot="1" x14ac:dyDescent="0.3">
      <c r="A31" s="259" t="s">
        <v>54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1"/>
      <c r="N31" s="218"/>
      <c r="O31" s="219"/>
      <c r="P31" s="219"/>
      <c r="Q31" s="220"/>
      <c r="R31" s="221"/>
      <c r="S31" s="222"/>
      <c r="T31" s="222"/>
      <c r="U31" s="223"/>
    </row>
    <row r="32" spans="1:21" ht="21" customHeight="1" x14ac:dyDescent="0.25">
      <c r="A32" s="256"/>
      <c r="B32" s="258" t="s">
        <v>55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196"/>
      <c r="O32" s="197"/>
      <c r="P32" s="197"/>
      <c r="Q32" s="199"/>
      <c r="R32" s="196"/>
      <c r="S32" s="197"/>
      <c r="T32" s="197"/>
      <c r="U32" s="199"/>
    </row>
    <row r="33" spans="1:21" ht="21" customHeight="1" x14ac:dyDescent="0.25">
      <c r="A33" s="257"/>
      <c r="B33" s="258" t="s">
        <v>56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196"/>
      <c r="O33" s="197"/>
      <c r="P33" s="197"/>
      <c r="Q33" s="199"/>
      <c r="R33" s="196"/>
      <c r="S33" s="197"/>
      <c r="T33" s="197"/>
      <c r="U33" s="199"/>
    </row>
    <row r="34" spans="1:21" ht="21" customHeight="1" x14ac:dyDescent="0.25">
      <c r="A34" s="257"/>
      <c r="B34" s="258" t="s">
        <v>57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196"/>
      <c r="O34" s="197"/>
      <c r="P34" s="197"/>
      <c r="Q34" s="199"/>
      <c r="R34" s="196"/>
      <c r="S34" s="197"/>
      <c r="T34" s="197"/>
      <c r="U34" s="199"/>
    </row>
    <row r="35" spans="1:21" ht="21" customHeight="1" thickBot="1" x14ac:dyDescent="0.3">
      <c r="A35" s="257"/>
      <c r="B35" s="249" t="s">
        <v>58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196"/>
      <c r="O35" s="197"/>
      <c r="P35" s="197"/>
      <c r="Q35" s="199"/>
      <c r="R35" s="196"/>
      <c r="S35" s="197"/>
      <c r="T35" s="197"/>
      <c r="U35" s="199"/>
    </row>
    <row r="36" spans="1:21" ht="21" customHeight="1" thickBot="1" x14ac:dyDescent="0.3">
      <c r="A36" s="250" t="s">
        <v>59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2"/>
      <c r="N36" s="253">
        <f t="shared" ref="N36" si="2">SUM(N31:Q35)</f>
        <v>0</v>
      </c>
      <c r="O36" s="254"/>
      <c r="P36" s="254"/>
      <c r="Q36" s="255"/>
      <c r="R36" s="253">
        <f t="shared" ref="R36" si="3">SUM(R31:U35)</f>
        <v>0</v>
      </c>
      <c r="S36" s="254"/>
      <c r="T36" s="254"/>
      <c r="U36" s="255"/>
    </row>
    <row r="37" spans="1:21" ht="21" customHeight="1" thickBot="1" x14ac:dyDescent="0.3">
      <c r="A37" s="243" t="s">
        <v>60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5">
        <f>+N36+N30+N24</f>
        <v>0</v>
      </c>
      <c r="O37" s="246"/>
      <c r="P37" s="246"/>
      <c r="Q37" s="247"/>
      <c r="R37" s="245">
        <f>+R36+R30+R24</f>
        <v>0</v>
      </c>
      <c r="S37" s="246"/>
      <c r="T37" s="246"/>
      <c r="U37" s="247"/>
    </row>
    <row r="38" spans="1:2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1:2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1:21" x14ac:dyDescent="0.25">
      <c r="A40" s="248"/>
      <c r="B40" s="248"/>
      <c r="C40" s="248"/>
      <c r="D40" s="248"/>
      <c r="E40" s="248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1" x14ac:dyDescent="0.25"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1" x14ac:dyDescent="0.25"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1" x14ac:dyDescent="0.25">
      <c r="D43" s="11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1:21" x14ac:dyDescent="0.25"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</row>
    <row r="45" spans="1:21" x14ac:dyDescent="0.25"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</row>
    <row r="46" spans="1:21" x14ac:dyDescent="0.25"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</row>
    <row r="47" spans="1:21" x14ac:dyDescent="0.25"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</row>
    <row r="48" spans="1:21" x14ac:dyDescent="0.25"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</row>
    <row r="49" spans="6:21" x14ac:dyDescent="0.25"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</row>
    <row r="50" spans="6:21" x14ac:dyDescent="0.25"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6:21" x14ac:dyDescent="0.25"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6:21" x14ac:dyDescent="0.25"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</row>
    <row r="53" spans="6:21" x14ac:dyDescent="0.25"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  <row r="54" spans="6:21" x14ac:dyDescent="0.25"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6:21" x14ac:dyDescent="0.25"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6:21" x14ac:dyDescent="0.25"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6:21" x14ac:dyDescent="0.25"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6:21" x14ac:dyDescent="0.25"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</row>
    <row r="59" spans="6:21" x14ac:dyDescent="0.25"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6:21" x14ac:dyDescent="0.25"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6:21" x14ac:dyDescent="0.25"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</row>
    <row r="62" spans="6:21" x14ac:dyDescent="0.25"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6:21" x14ac:dyDescent="0.25"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  <row r="64" spans="6:21" x14ac:dyDescent="0.25"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6:21" x14ac:dyDescent="0.25"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6:21" x14ac:dyDescent="0.25"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6:21" x14ac:dyDescent="0.25"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6:21" x14ac:dyDescent="0.25"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</row>
    <row r="69" spans="6:21" x14ac:dyDescent="0.25"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</row>
    <row r="70" spans="6:21" x14ac:dyDescent="0.25"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</row>
    <row r="71" spans="6:21" x14ac:dyDescent="0.25"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6:21" x14ac:dyDescent="0.25"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3" spans="6:21" x14ac:dyDescent="0.25"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</row>
    <row r="74" spans="6:21" x14ac:dyDescent="0.25"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</row>
    <row r="75" spans="6:21" x14ac:dyDescent="0.25"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  <row r="76" spans="6:21" x14ac:dyDescent="0.25"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</row>
    <row r="77" spans="6:21" x14ac:dyDescent="0.25"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</row>
    <row r="78" spans="6:21" x14ac:dyDescent="0.25"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</row>
    <row r="79" spans="6:21" x14ac:dyDescent="0.25"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</row>
    <row r="80" spans="6:21" x14ac:dyDescent="0.25"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</row>
    <row r="81" spans="6:21" x14ac:dyDescent="0.25"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</row>
    <row r="82" spans="6:21" x14ac:dyDescent="0.25"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</row>
    <row r="83" spans="6:21" x14ac:dyDescent="0.25"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</row>
    <row r="84" spans="6:21" x14ac:dyDescent="0.25"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</row>
    <row r="85" spans="6:21" x14ac:dyDescent="0.25"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</row>
    <row r="86" spans="6:21" x14ac:dyDescent="0.25"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</row>
    <row r="87" spans="6:21" x14ac:dyDescent="0.25"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</row>
    <row r="88" spans="6:21" x14ac:dyDescent="0.25"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</row>
    <row r="89" spans="6:21" x14ac:dyDescent="0.25"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</row>
    <row r="90" spans="6:21" x14ac:dyDescent="0.25"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</row>
    <row r="91" spans="6:21" x14ac:dyDescent="0.25"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</row>
    <row r="92" spans="6:21" x14ac:dyDescent="0.25"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</row>
    <row r="93" spans="6:21" x14ac:dyDescent="0.25"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</row>
    <row r="94" spans="6:21" x14ac:dyDescent="0.25"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</row>
    <row r="95" spans="6:21" x14ac:dyDescent="0.25"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</row>
    <row r="96" spans="6:21" x14ac:dyDescent="0.25"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</row>
    <row r="97" spans="6:21" x14ac:dyDescent="0.25"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</row>
    <row r="98" spans="6:21" x14ac:dyDescent="0.25"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</row>
    <row r="99" spans="6:21" x14ac:dyDescent="0.25"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</row>
    <row r="100" spans="6:21" x14ac:dyDescent="0.25"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</row>
    <row r="101" spans="6:21" x14ac:dyDescent="0.25"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</row>
    <row r="102" spans="6:21" x14ac:dyDescent="0.25"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</row>
    <row r="103" spans="6:21" x14ac:dyDescent="0.25"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</row>
    <row r="104" spans="6:21" x14ac:dyDescent="0.25"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</row>
    <row r="105" spans="6:21" x14ac:dyDescent="0.25"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</row>
    <row r="106" spans="6:21" x14ac:dyDescent="0.25"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</row>
    <row r="107" spans="6:21" x14ac:dyDescent="0.25"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</row>
    <row r="108" spans="6:21" x14ac:dyDescent="0.25"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</row>
    <row r="109" spans="6:21" x14ac:dyDescent="0.25"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</row>
    <row r="110" spans="6:21" x14ac:dyDescent="0.25"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</row>
    <row r="111" spans="6:21" x14ac:dyDescent="0.25"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</row>
    <row r="112" spans="6:21" x14ac:dyDescent="0.25"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</row>
    <row r="113" spans="6:21" x14ac:dyDescent="0.25"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</row>
    <row r="114" spans="6:21" x14ac:dyDescent="0.25"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</row>
    <row r="115" spans="6:21" x14ac:dyDescent="0.25"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</row>
    <row r="116" spans="6:21" x14ac:dyDescent="0.25"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6:21" x14ac:dyDescent="0.25"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</row>
    <row r="118" spans="6:21" x14ac:dyDescent="0.25"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</row>
    <row r="119" spans="6:21" x14ac:dyDescent="0.25"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</row>
    <row r="120" spans="6:21" x14ac:dyDescent="0.25"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</row>
    <row r="121" spans="6:21" x14ac:dyDescent="0.25"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</row>
    <row r="122" spans="6:21" x14ac:dyDescent="0.25"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</row>
    <row r="123" spans="6:21" x14ac:dyDescent="0.25"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</row>
    <row r="124" spans="6:21" x14ac:dyDescent="0.25"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</row>
    <row r="125" spans="6:21" x14ac:dyDescent="0.25"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</row>
    <row r="126" spans="6:21" x14ac:dyDescent="0.25"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</row>
    <row r="127" spans="6:21" x14ac:dyDescent="0.25"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</row>
    <row r="128" spans="6:21" x14ac:dyDescent="0.25"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</row>
    <row r="129" spans="6:21" x14ac:dyDescent="0.25"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</row>
    <row r="130" spans="6:21" x14ac:dyDescent="0.25"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</row>
    <row r="131" spans="6:21" x14ac:dyDescent="0.25"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</row>
    <row r="132" spans="6:21" x14ac:dyDescent="0.25"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</row>
    <row r="133" spans="6:21" x14ac:dyDescent="0.25"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</row>
    <row r="134" spans="6:21" x14ac:dyDescent="0.25"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</row>
    <row r="135" spans="6:21" x14ac:dyDescent="0.25"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</row>
    <row r="136" spans="6:21" x14ac:dyDescent="0.25"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</row>
    <row r="137" spans="6:21" x14ac:dyDescent="0.25"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</row>
    <row r="138" spans="6:21" x14ac:dyDescent="0.25"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</row>
    <row r="139" spans="6:21" x14ac:dyDescent="0.25"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</row>
    <row r="140" spans="6:21" x14ac:dyDescent="0.25"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</row>
    <row r="141" spans="6:21" x14ac:dyDescent="0.25"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</row>
    <row r="142" spans="6:21" x14ac:dyDescent="0.25"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</row>
    <row r="143" spans="6:21" x14ac:dyDescent="0.25"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</row>
    <row r="144" spans="6:21" x14ac:dyDescent="0.25"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</row>
    <row r="145" spans="6:21" x14ac:dyDescent="0.25"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</row>
    <row r="146" spans="6:21" x14ac:dyDescent="0.25"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</row>
    <row r="147" spans="6:21" x14ac:dyDescent="0.25"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</row>
    <row r="148" spans="6:21" x14ac:dyDescent="0.25"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</row>
    <row r="149" spans="6:21" x14ac:dyDescent="0.25"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</row>
    <row r="150" spans="6:21" x14ac:dyDescent="0.25"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</row>
    <row r="151" spans="6:21" x14ac:dyDescent="0.25"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</row>
    <row r="152" spans="6:21" x14ac:dyDescent="0.25"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</row>
    <row r="153" spans="6:21" x14ac:dyDescent="0.25"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</row>
    <row r="154" spans="6:21" x14ac:dyDescent="0.25"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</row>
    <row r="155" spans="6:21" x14ac:dyDescent="0.25"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</row>
    <row r="156" spans="6:21" x14ac:dyDescent="0.25"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</row>
    <row r="157" spans="6:21" x14ac:dyDescent="0.25"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</row>
    <row r="158" spans="6:21" x14ac:dyDescent="0.25"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</row>
    <row r="159" spans="6:21" x14ac:dyDescent="0.25"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</row>
    <row r="160" spans="6:21" x14ac:dyDescent="0.25"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</row>
    <row r="161" spans="6:21" x14ac:dyDescent="0.25"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</row>
    <row r="162" spans="6:21" x14ac:dyDescent="0.25"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</row>
    <row r="163" spans="6:21" x14ac:dyDescent="0.25"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</row>
    <row r="164" spans="6:21" x14ac:dyDescent="0.25"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</row>
    <row r="165" spans="6:21" x14ac:dyDescent="0.25"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</row>
    <row r="166" spans="6:21" x14ac:dyDescent="0.25"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</row>
    <row r="167" spans="6:21" x14ac:dyDescent="0.25"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</row>
    <row r="168" spans="6:21" x14ac:dyDescent="0.25"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</row>
    <row r="169" spans="6:21" x14ac:dyDescent="0.25"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</row>
    <row r="170" spans="6:21" x14ac:dyDescent="0.25"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</row>
    <row r="171" spans="6:21" x14ac:dyDescent="0.25"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</row>
    <row r="172" spans="6:21" x14ac:dyDescent="0.25"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</row>
    <row r="173" spans="6:21" x14ac:dyDescent="0.25"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</row>
    <row r="174" spans="6:21" x14ac:dyDescent="0.25"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</row>
    <row r="175" spans="6:21" x14ac:dyDescent="0.25"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</row>
    <row r="176" spans="6:21" x14ac:dyDescent="0.25"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</row>
    <row r="177" spans="6:21" x14ac:dyDescent="0.25"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</row>
    <row r="178" spans="6:21" x14ac:dyDescent="0.25"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</row>
    <row r="179" spans="6:21" x14ac:dyDescent="0.25"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</row>
    <row r="180" spans="6:21" x14ac:dyDescent="0.25"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</row>
    <row r="181" spans="6:21" x14ac:dyDescent="0.25"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</row>
    <row r="182" spans="6:21" x14ac:dyDescent="0.25"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</row>
    <row r="183" spans="6:21" x14ac:dyDescent="0.25"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</row>
    <row r="184" spans="6:21" x14ac:dyDescent="0.25"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</row>
    <row r="185" spans="6:21" x14ac:dyDescent="0.25"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</row>
    <row r="186" spans="6:21" x14ac:dyDescent="0.25"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</row>
    <row r="187" spans="6:21" x14ac:dyDescent="0.25"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6:21" x14ac:dyDescent="0.25"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6:21" x14ac:dyDescent="0.25"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6:21" x14ac:dyDescent="0.25"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6:21" x14ac:dyDescent="0.25"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2" spans="6:21" x14ac:dyDescent="0.25"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6:21" x14ac:dyDescent="0.25"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  <row r="194" spans="6:21" x14ac:dyDescent="0.25"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</row>
    <row r="195" spans="6:21" x14ac:dyDescent="0.25"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</row>
    <row r="196" spans="6:21" x14ac:dyDescent="0.25"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</row>
    <row r="197" spans="6:21" x14ac:dyDescent="0.25"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</row>
    <row r="198" spans="6:21" x14ac:dyDescent="0.25"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</row>
    <row r="199" spans="6:21" x14ac:dyDescent="0.25"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</row>
    <row r="200" spans="6:21" x14ac:dyDescent="0.25"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</row>
    <row r="201" spans="6:21" x14ac:dyDescent="0.25"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</row>
    <row r="202" spans="6:21" x14ac:dyDescent="0.25"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</row>
    <row r="203" spans="6:21" x14ac:dyDescent="0.25"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</row>
    <row r="204" spans="6:21" x14ac:dyDescent="0.25"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</row>
    <row r="205" spans="6:21" x14ac:dyDescent="0.25"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</row>
    <row r="206" spans="6:21" x14ac:dyDescent="0.25"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</row>
    <row r="207" spans="6:21" x14ac:dyDescent="0.25"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</row>
    <row r="208" spans="6:21" x14ac:dyDescent="0.25"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</row>
    <row r="209" spans="6:21" x14ac:dyDescent="0.25"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</row>
    <row r="210" spans="6:21" x14ac:dyDescent="0.25"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</row>
    <row r="211" spans="6:21" x14ac:dyDescent="0.25"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</row>
    <row r="212" spans="6:21" x14ac:dyDescent="0.25"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</row>
    <row r="213" spans="6:21" x14ac:dyDescent="0.25"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</row>
    <row r="214" spans="6:21" x14ac:dyDescent="0.25"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</row>
    <row r="215" spans="6:21" x14ac:dyDescent="0.25"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</row>
    <row r="216" spans="6:21" x14ac:dyDescent="0.25"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</row>
    <row r="217" spans="6:21" x14ac:dyDescent="0.25"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</row>
    <row r="218" spans="6:21" x14ac:dyDescent="0.25"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</row>
    <row r="219" spans="6:21" x14ac:dyDescent="0.25"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</row>
    <row r="220" spans="6:21" x14ac:dyDescent="0.25"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</row>
    <row r="221" spans="6:21" x14ac:dyDescent="0.25"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</row>
    <row r="222" spans="6:21" x14ac:dyDescent="0.25"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6:21" x14ac:dyDescent="0.25"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</row>
    <row r="224" spans="6:21" x14ac:dyDescent="0.25"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</row>
    <row r="225" spans="6:21" x14ac:dyDescent="0.25"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</row>
    <row r="226" spans="6:21" x14ac:dyDescent="0.25"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</row>
    <row r="227" spans="6:21" x14ac:dyDescent="0.25"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</row>
    <row r="228" spans="6:21" x14ac:dyDescent="0.25"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</row>
    <row r="229" spans="6:21" x14ac:dyDescent="0.25"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</row>
    <row r="230" spans="6:21" x14ac:dyDescent="0.25"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</row>
    <row r="231" spans="6:21" x14ac:dyDescent="0.25"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</row>
    <row r="232" spans="6:21" x14ac:dyDescent="0.25"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</row>
    <row r="233" spans="6:21" x14ac:dyDescent="0.25"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</row>
    <row r="234" spans="6:21" x14ac:dyDescent="0.25"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</row>
    <row r="235" spans="6:21" x14ac:dyDescent="0.25"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</row>
    <row r="236" spans="6:21" x14ac:dyDescent="0.25"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</row>
    <row r="237" spans="6:21" x14ac:dyDescent="0.25"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</row>
    <row r="238" spans="6:21" x14ac:dyDescent="0.25"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</row>
    <row r="239" spans="6:21" x14ac:dyDescent="0.25"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</row>
    <row r="240" spans="6:21" x14ac:dyDescent="0.25"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</row>
    <row r="241" spans="6:21" x14ac:dyDescent="0.25"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</row>
    <row r="242" spans="6:21" x14ac:dyDescent="0.25"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</row>
    <row r="243" spans="6:21" x14ac:dyDescent="0.25"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</row>
    <row r="244" spans="6:21" x14ac:dyDescent="0.25"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</row>
    <row r="245" spans="6:21" x14ac:dyDescent="0.25"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</row>
    <row r="246" spans="6:21" x14ac:dyDescent="0.25"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</row>
    <row r="247" spans="6:21" x14ac:dyDescent="0.25"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</row>
    <row r="248" spans="6:21" x14ac:dyDescent="0.25"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</row>
    <row r="249" spans="6:21" x14ac:dyDescent="0.25"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</row>
    <row r="250" spans="6:21" x14ac:dyDescent="0.25"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</row>
    <row r="251" spans="6:21" x14ac:dyDescent="0.25"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</row>
    <row r="252" spans="6:21" x14ac:dyDescent="0.25"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</row>
    <row r="253" spans="6:21" x14ac:dyDescent="0.25"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</row>
    <row r="254" spans="6:21" x14ac:dyDescent="0.25"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</row>
    <row r="255" spans="6:21" x14ac:dyDescent="0.25"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</row>
    <row r="256" spans="6:21" x14ac:dyDescent="0.25"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</row>
    <row r="257" spans="6:21" x14ac:dyDescent="0.25"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</row>
    <row r="258" spans="6:21" x14ac:dyDescent="0.25"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</row>
    <row r="259" spans="6:21" x14ac:dyDescent="0.25"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0" spans="6:21" x14ac:dyDescent="0.25"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</row>
    <row r="261" spans="6:21" x14ac:dyDescent="0.25"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</row>
    <row r="262" spans="6:21" x14ac:dyDescent="0.25"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</row>
    <row r="263" spans="6:21" x14ac:dyDescent="0.25"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</row>
    <row r="264" spans="6:21" x14ac:dyDescent="0.25"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</row>
    <row r="265" spans="6:21" x14ac:dyDescent="0.25"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</row>
    <row r="266" spans="6:21" x14ac:dyDescent="0.25"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</row>
    <row r="267" spans="6:21" x14ac:dyDescent="0.25"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</row>
    <row r="268" spans="6:21" x14ac:dyDescent="0.25"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</row>
    <row r="269" spans="6:21" x14ac:dyDescent="0.25"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</row>
    <row r="270" spans="6:21" x14ac:dyDescent="0.25"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</row>
    <row r="271" spans="6:21" x14ac:dyDescent="0.25"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</row>
    <row r="272" spans="6:21" x14ac:dyDescent="0.25"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</row>
    <row r="273" spans="6:21" x14ac:dyDescent="0.25"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</row>
    <row r="274" spans="6:21" x14ac:dyDescent="0.25"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</row>
    <row r="275" spans="6:21" x14ac:dyDescent="0.25"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</row>
    <row r="276" spans="6:21" x14ac:dyDescent="0.25"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</row>
    <row r="277" spans="6:21" x14ac:dyDescent="0.25"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</row>
    <row r="278" spans="6:21" x14ac:dyDescent="0.25"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</row>
    <row r="279" spans="6:21" x14ac:dyDescent="0.25"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</row>
    <row r="280" spans="6:21" x14ac:dyDescent="0.25"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</row>
    <row r="281" spans="6:21" x14ac:dyDescent="0.25"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</row>
    <row r="282" spans="6:21" x14ac:dyDescent="0.25"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</row>
    <row r="283" spans="6:21" x14ac:dyDescent="0.25"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</row>
    <row r="284" spans="6:21" x14ac:dyDescent="0.25"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</row>
    <row r="285" spans="6:21" x14ac:dyDescent="0.25"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</row>
    <row r="286" spans="6:21" x14ac:dyDescent="0.25"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</row>
    <row r="287" spans="6:21" x14ac:dyDescent="0.25"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</row>
    <row r="288" spans="6:21" x14ac:dyDescent="0.25"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</row>
    <row r="289" spans="6:21" x14ac:dyDescent="0.25"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</row>
    <row r="290" spans="6:21" x14ac:dyDescent="0.25"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</row>
    <row r="291" spans="6:21" x14ac:dyDescent="0.25"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</row>
    <row r="292" spans="6:21" x14ac:dyDescent="0.25"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</row>
    <row r="293" spans="6:21" x14ac:dyDescent="0.25"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</row>
    <row r="294" spans="6:21" x14ac:dyDescent="0.25"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</row>
    <row r="295" spans="6:21" x14ac:dyDescent="0.25"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</row>
    <row r="296" spans="6:21" x14ac:dyDescent="0.25"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</row>
    <row r="297" spans="6:21" x14ac:dyDescent="0.25"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</row>
    <row r="298" spans="6:21" x14ac:dyDescent="0.25"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</row>
    <row r="299" spans="6:21" x14ac:dyDescent="0.25"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</row>
    <row r="300" spans="6:21" x14ac:dyDescent="0.25"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</row>
    <row r="301" spans="6:21" x14ac:dyDescent="0.25"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</row>
    <row r="302" spans="6:21" x14ac:dyDescent="0.25"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</row>
    <row r="303" spans="6:21" x14ac:dyDescent="0.25"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</row>
    <row r="304" spans="6:21" x14ac:dyDescent="0.25"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</row>
    <row r="305" spans="6:21" x14ac:dyDescent="0.25"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</row>
    <row r="306" spans="6:21" x14ac:dyDescent="0.25"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</row>
    <row r="307" spans="6:21" x14ac:dyDescent="0.25"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</row>
    <row r="308" spans="6:21" x14ac:dyDescent="0.25"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</row>
    <row r="309" spans="6:21" x14ac:dyDescent="0.25"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</row>
    <row r="310" spans="6:21" x14ac:dyDescent="0.25"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</row>
    <row r="311" spans="6:21" x14ac:dyDescent="0.25"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</row>
    <row r="312" spans="6:21" x14ac:dyDescent="0.25"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</row>
    <row r="313" spans="6:21" x14ac:dyDescent="0.25"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</row>
    <row r="314" spans="6:21" x14ac:dyDescent="0.25"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</row>
    <row r="315" spans="6:21" x14ac:dyDescent="0.25"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</row>
    <row r="316" spans="6:21" x14ac:dyDescent="0.25"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</row>
    <row r="317" spans="6:21" x14ac:dyDescent="0.25"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</row>
    <row r="318" spans="6:21" x14ac:dyDescent="0.25"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</row>
    <row r="319" spans="6:21" x14ac:dyDescent="0.25"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</row>
    <row r="320" spans="6:21" x14ac:dyDescent="0.25"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</row>
    <row r="321" spans="6:21" x14ac:dyDescent="0.25"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</row>
    <row r="322" spans="6:21" x14ac:dyDescent="0.25"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</row>
    <row r="323" spans="6:21" x14ac:dyDescent="0.25"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</row>
    <row r="324" spans="6:21" x14ac:dyDescent="0.25"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</row>
    <row r="325" spans="6:21" x14ac:dyDescent="0.25"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</row>
    <row r="326" spans="6:21" x14ac:dyDescent="0.25"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</row>
    <row r="327" spans="6:21" x14ac:dyDescent="0.25"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</row>
    <row r="328" spans="6:21" x14ac:dyDescent="0.25"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</row>
    <row r="329" spans="6:21" x14ac:dyDescent="0.25"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</row>
    <row r="330" spans="6:21" x14ac:dyDescent="0.25"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</row>
    <row r="331" spans="6:21" x14ac:dyDescent="0.25"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</row>
    <row r="332" spans="6:21" x14ac:dyDescent="0.25"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</row>
    <row r="333" spans="6:21" x14ac:dyDescent="0.25"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</row>
    <row r="334" spans="6:21" x14ac:dyDescent="0.25"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</row>
    <row r="335" spans="6:21" x14ac:dyDescent="0.25"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</row>
    <row r="336" spans="6:21" x14ac:dyDescent="0.25"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</row>
    <row r="337" spans="6:21" x14ac:dyDescent="0.25"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</row>
    <row r="338" spans="6:21" x14ac:dyDescent="0.25"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</row>
    <row r="339" spans="6:21" x14ac:dyDescent="0.25"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</row>
    <row r="340" spans="6:21" x14ac:dyDescent="0.25"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</row>
    <row r="341" spans="6:21" x14ac:dyDescent="0.25"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</row>
    <row r="342" spans="6:21" x14ac:dyDescent="0.25"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</row>
    <row r="343" spans="6:21" x14ac:dyDescent="0.25"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</row>
    <row r="344" spans="6:21" x14ac:dyDescent="0.25"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</row>
    <row r="345" spans="6:21" x14ac:dyDescent="0.25"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</row>
    <row r="346" spans="6:21" x14ac:dyDescent="0.25"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</row>
    <row r="347" spans="6:21" x14ac:dyDescent="0.25"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</row>
    <row r="348" spans="6:21" x14ac:dyDescent="0.25"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</row>
    <row r="349" spans="6:21" x14ac:dyDescent="0.25"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</row>
    <row r="350" spans="6:21" x14ac:dyDescent="0.25"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</row>
    <row r="351" spans="6:21" x14ac:dyDescent="0.25"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</row>
    <row r="352" spans="6:21" x14ac:dyDescent="0.25"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</row>
    <row r="353" spans="6:21" x14ac:dyDescent="0.25"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</row>
    <row r="354" spans="6:21" x14ac:dyDescent="0.25"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</row>
    <row r="355" spans="6:21" x14ac:dyDescent="0.25"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</row>
    <row r="356" spans="6:21" x14ac:dyDescent="0.25"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</row>
    <row r="357" spans="6:21" x14ac:dyDescent="0.25"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</row>
    <row r="358" spans="6:21" x14ac:dyDescent="0.25"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</row>
    <row r="359" spans="6:21" x14ac:dyDescent="0.25"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</row>
    <row r="360" spans="6:21" x14ac:dyDescent="0.25"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</row>
    <row r="361" spans="6:21" x14ac:dyDescent="0.25"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</row>
    <row r="362" spans="6:21" x14ac:dyDescent="0.25"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</row>
    <row r="363" spans="6:21" x14ac:dyDescent="0.25"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</row>
    <row r="364" spans="6:21" x14ac:dyDescent="0.25"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</row>
    <row r="365" spans="6:21" x14ac:dyDescent="0.25"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</row>
    <row r="366" spans="6:21" x14ac:dyDescent="0.25"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</row>
    <row r="367" spans="6:21" x14ac:dyDescent="0.25"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</row>
    <row r="368" spans="6:21" x14ac:dyDescent="0.25"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</row>
    <row r="369" spans="6:21" x14ac:dyDescent="0.25"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</row>
    <row r="370" spans="6:21" x14ac:dyDescent="0.25"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</row>
    <row r="371" spans="6:21" x14ac:dyDescent="0.25"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</row>
    <row r="372" spans="6:21" x14ac:dyDescent="0.25"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</row>
    <row r="373" spans="6:21" x14ac:dyDescent="0.25"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</row>
    <row r="374" spans="6:21" x14ac:dyDescent="0.25"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</row>
    <row r="375" spans="6:21" x14ac:dyDescent="0.25"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</row>
    <row r="376" spans="6:21" x14ac:dyDescent="0.25"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</row>
    <row r="377" spans="6:21" x14ac:dyDescent="0.25"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</row>
    <row r="378" spans="6:21" x14ac:dyDescent="0.25"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</row>
    <row r="379" spans="6:21" x14ac:dyDescent="0.25"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</row>
    <row r="380" spans="6:21" x14ac:dyDescent="0.25"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</row>
    <row r="381" spans="6:21" x14ac:dyDescent="0.25"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</row>
    <row r="382" spans="6:21" x14ac:dyDescent="0.25"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</row>
    <row r="383" spans="6:21" x14ac:dyDescent="0.25"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</row>
    <row r="384" spans="6:21" x14ac:dyDescent="0.25"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</row>
    <row r="385" spans="6:21" x14ac:dyDescent="0.25"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</row>
    <row r="386" spans="6:21" x14ac:dyDescent="0.25"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</row>
    <row r="387" spans="6:21" x14ac:dyDescent="0.25"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</row>
    <row r="388" spans="6:21" x14ac:dyDescent="0.25"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</row>
    <row r="389" spans="6:21" x14ac:dyDescent="0.25"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</row>
    <row r="390" spans="6:21" x14ac:dyDescent="0.25"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</row>
    <row r="391" spans="6:21" x14ac:dyDescent="0.25"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</row>
    <row r="392" spans="6:21" x14ac:dyDescent="0.25"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</row>
    <row r="393" spans="6:21" x14ac:dyDescent="0.25"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</row>
    <row r="394" spans="6:21" x14ac:dyDescent="0.25"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</row>
    <row r="395" spans="6:21" x14ac:dyDescent="0.25"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</row>
    <row r="396" spans="6:21" x14ac:dyDescent="0.25"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</row>
    <row r="397" spans="6:21" x14ac:dyDescent="0.25"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</row>
    <row r="398" spans="6:21" x14ac:dyDescent="0.25"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</row>
    <row r="399" spans="6:21" x14ac:dyDescent="0.25"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</row>
    <row r="400" spans="6:21" x14ac:dyDescent="0.25"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</row>
    <row r="401" spans="6:21" x14ac:dyDescent="0.25"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</row>
    <row r="402" spans="6:21" x14ac:dyDescent="0.25"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</row>
    <row r="403" spans="6:21" x14ac:dyDescent="0.25"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</row>
    <row r="404" spans="6:21" x14ac:dyDescent="0.25"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</row>
    <row r="405" spans="6:21" x14ac:dyDescent="0.25"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</row>
    <row r="406" spans="6:21" x14ac:dyDescent="0.25"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</row>
    <row r="407" spans="6:21" x14ac:dyDescent="0.25"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</row>
    <row r="408" spans="6:21" x14ac:dyDescent="0.25"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</row>
    <row r="409" spans="6:21" x14ac:dyDescent="0.25"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</row>
    <row r="410" spans="6:21" x14ac:dyDescent="0.25"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</row>
    <row r="411" spans="6:21" x14ac:dyDescent="0.25"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</row>
    <row r="412" spans="6:21" x14ac:dyDescent="0.25"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</row>
    <row r="413" spans="6:21" x14ac:dyDescent="0.25"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</row>
    <row r="414" spans="6:21" x14ac:dyDescent="0.25"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</row>
    <row r="415" spans="6:21" x14ac:dyDescent="0.25"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</row>
    <row r="416" spans="6:21" x14ac:dyDescent="0.25"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</row>
    <row r="417" spans="6:21" x14ac:dyDescent="0.25"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</row>
    <row r="418" spans="6:21" x14ac:dyDescent="0.25"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</row>
    <row r="419" spans="6:21" x14ac:dyDescent="0.25"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</row>
    <row r="420" spans="6:21" x14ac:dyDescent="0.25"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</row>
    <row r="421" spans="6:21" x14ac:dyDescent="0.25"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</row>
    <row r="422" spans="6:21" x14ac:dyDescent="0.25"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</row>
    <row r="423" spans="6:21" x14ac:dyDescent="0.25"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</row>
    <row r="424" spans="6:21" x14ac:dyDescent="0.25"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</row>
    <row r="425" spans="6:21" x14ac:dyDescent="0.25"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</row>
    <row r="426" spans="6:21" x14ac:dyDescent="0.25"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</row>
    <row r="427" spans="6:21" x14ac:dyDescent="0.25"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</row>
    <row r="428" spans="6:21" x14ac:dyDescent="0.25"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</row>
    <row r="429" spans="6:21" x14ac:dyDescent="0.25"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</row>
    <row r="430" spans="6:21" x14ac:dyDescent="0.25"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</row>
    <row r="431" spans="6:21" x14ac:dyDescent="0.25"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</row>
    <row r="432" spans="6:21" x14ac:dyDescent="0.25"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</row>
    <row r="433" spans="6:21" x14ac:dyDescent="0.25"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</row>
    <row r="434" spans="6:21" x14ac:dyDescent="0.25"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</row>
    <row r="435" spans="6:21" x14ac:dyDescent="0.25"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</row>
    <row r="436" spans="6:21" x14ac:dyDescent="0.25"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</row>
    <row r="437" spans="6:21" x14ac:dyDescent="0.25"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</row>
    <row r="438" spans="6:21" x14ac:dyDescent="0.25"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</row>
    <row r="439" spans="6:21" x14ac:dyDescent="0.25"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</row>
    <row r="440" spans="6:21" x14ac:dyDescent="0.25"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</row>
    <row r="441" spans="6:21" x14ac:dyDescent="0.25"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</row>
    <row r="442" spans="6:21" x14ac:dyDescent="0.25"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</row>
    <row r="443" spans="6:21" x14ac:dyDescent="0.25"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</row>
    <row r="444" spans="6:21" x14ac:dyDescent="0.25"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</row>
    <row r="445" spans="6:21" x14ac:dyDescent="0.25"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</row>
    <row r="446" spans="6:21" x14ac:dyDescent="0.25"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</row>
    <row r="447" spans="6:21" x14ac:dyDescent="0.25"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</row>
    <row r="448" spans="6:21" x14ac:dyDescent="0.25"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</row>
    <row r="449" spans="6:21" x14ac:dyDescent="0.25"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</row>
    <row r="450" spans="6:21" x14ac:dyDescent="0.25"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</row>
    <row r="451" spans="6:21" x14ac:dyDescent="0.25"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</row>
    <row r="452" spans="6:21" x14ac:dyDescent="0.25"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</row>
    <row r="453" spans="6:21" x14ac:dyDescent="0.25"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</row>
    <row r="454" spans="6:21" x14ac:dyDescent="0.25"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</row>
    <row r="455" spans="6:21" x14ac:dyDescent="0.25"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</row>
    <row r="456" spans="6:21" x14ac:dyDescent="0.25"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</row>
    <row r="457" spans="6:21" x14ac:dyDescent="0.25"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</row>
    <row r="458" spans="6:21" x14ac:dyDescent="0.25"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</row>
    <row r="459" spans="6:21" x14ac:dyDescent="0.25"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</row>
    <row r="460" spans="6:21" x14ac:dyDescent="0.25"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</row>
    <row r="461" spans="6:21" x14ac:dyDescent="0.25"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</row>
    <row r="462" spans="6:21" x14ac:dyDescent="0.25"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</row>
    <row r="463" spans="6:21" x14ac:dyDescent="0.25"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</row>
    <row r="464" spans="6:21" x14ac:dyDescent="0.25"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</row>
    <row r="465" spans="6:21" x14ac:dyDescent="0.25"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</row>
    <row r="466" spans="6:21" x14ac:dyDescent="0.25"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</row>
    <row r="467" spans="6:21" x14ac:dyDescent="0.25"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</row>
    <row r="468" spans="6:21" x14ac:dyDescent="0.25"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</row>
    <row r="469" spans="6:21" x14ac:dyDescent="0.25"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</row>
    <row r="470" spans="6:21" x14ac:dyDescent="0.25"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</row>
    <row r="471" spans="6:21" x14ac:dyDescent="0.25"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</row>
    <row r="472" spans="6:21" x14ac:dyDescent="0.25"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</row>
    <row r="473" spans="6:21" x14ac:dyDescent="0.25"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</row>
    <row r="474" spans="6:21" x14ac:dyDescent="0.25"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</row>
    <row r="475" spans="6:21" x14ac:dyDescent="0.25"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</row>
    <row r="476" spans="6:21" x14ac:dyDescent="0.25"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</row>
    <row r="477" spans="6:21" x14ac:dyDescent="0.25"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</row>
    <row r="478" spans="6:21" x14ac:dyDescent="0.25"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</row>
    <row r="479" spans="6:21" x14ac:dyDescent="0.25"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</row>
    <row r="480" spans="6:21" x14ac:dyDescent="0.25"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</row>
    <row r="481" spans="6:21" x14ac:dyDescent="0.25"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</row>
    <row r="482" spans="6:21" x14ac:dyDescent="0.25"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</row>
    <row r="483" spans="6:21" x14ac:dyDescent="0.25"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</row>
    <row r="484" spans="6:21" x14ac:dyDescent="0.25"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</row>
    <row r="485" spans="6:21" x14ac:dyDescent="0.25"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</row>
    <row r="486" spans="6:21" x14ac:dyDescent="0.25"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6:21" x14ac:dyDescent="0.25"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</row>
    <row r="488" spans="6:21" x14ac:dyDescent="0.25"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</row>
    <row r="489" spans="6:21" x14ac:dyDescent="0.25"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</row>
    <row r="490" spans="6:21" x14ac:dyDescent="0.25"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</row>
    <row r="491" spans="6:21" x14ac:dyDescent="0.25"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</row>
    <row r="492" spans="6:21" x14ac:dyDescent="0.25"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</row>
    <row r="493" spans="6:21" x14ac:dyDescent="0.25"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</row>
    <row r="494" spans="6:21" x14ac:dyDescent="0.25"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</row>
    <row r="495" spans="6:21" x14ac:dyDescent="0.25"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</row>
    <row r="496" spans="6:21" x14ac:dyDescent="0.25"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</row>
    <row r="497" spans="6:21" x14ac:dyDescent="0.25"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</row>
    <row r="498" spans="6:21" x14ac:dyDescent="0.25"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</row>
    <row r="499" spans="6:21" x14ac:dyDescent="0.25"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</row>
    <row r="500" spans="6:21" x14ac:dyDescent="0.25"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</row>
    <row r="501" spans="6:21" x14ac:dyDescent="0.25"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</row>
    <row r="502" spans="6:21" x14ac:dyDescent="0.25"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</row>
    <row r="503" spans="6:21" x14ac:dyDescent="0.25"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</row>
    <row r="504" spans="6:21" x14ac:dyDescent="0.25"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</row>
    <row r="505" spans="6:21" x14ac:dyDescent="0.25"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</row>
    <row r="506" spans="6:21" x14ac:dyDescent="0.25"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</row>
    <row r="507" spans="6:21" x14ac:dyDescent="0.25"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</row>
    <row r="508" spans="6:21" x14ac:dyDescent="0.25"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</row>
    <row r="509" spans="6:21" x14ac:dyDescent="0.25"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</row>
    <row r="510" spans="6:21" x14ac:dyDescent="0.25"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</row>
    <row r="511" spans="6:21" x14ac:dyDescent="0.25"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</row>
    <row r="512" spans="6:21" x14ac:dyDescent="0.25"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</row>
    <row r="513" spans="6:21" x14ac:dyDescent="0.25"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</row>
    <row r="514" spans="6:21" x14ac:dyDescent="0.25"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</row>
    <row r="515" spans="6:21" x14ac:dyDescent="0.25"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</row>
    <row r="516" spans="6:21" x14ac:dyDescent="0.25"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</row>
    <row r="517" spans="6:21" x14ac:dyDescent="0.25"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</row>
    <row r="518" spans="6:21" x14ac:dyDescent="0.25"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</row>
    <row r="519" spans="6:21" x14ac:dyDescent="0.25"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</row>
    <row r="520" spans="6:21" x14ac:dyDescent="0.25"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</row>
    <row r="521" spans="6:21" x14ac:dyDescent="0.25"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</row>
    <row r="522" spans="6:21" x14ac:dyDescent="0.25"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</row>
    <row r="523" spans="6:21" x14ac:dyDescent="0.25"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</row>
    <row r="524" spans="6:21" x14ac:dyDescent="0.25"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</row>
    <row r="525" spans="6:21" x14ac:dyDescent="0.25"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</row>
    <row r="526" spans="6:21" x14ac:dyDescent="0.25"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</row>
    <row r="527" spans="6:21" x14ac:dyDescent="0.25"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</row>
    <row r="528" spans="6:21" x14ac:dyDescent="0.25"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</row>
    <row r="529" spans="6:21" x14ac:dyDescent="0.25"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</row>
    <row r="530" spans="6:21" x14ac:dyDescent="0.25"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</row>
    <row r="531" spans="6:21" x14ac:dyDescent="0.25"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</row>
    <row r="532" spans="6:21" x14ac:dyDescent="0.25"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</row>
    <row r="533" spans="6:21" x14ac:dyDescent="0.25"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</row>
    <row r="534" spans="6:21" x14ac:dyDescent="0.25"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</row>
    <row r="535" spans="6:21" x14ac:dyDescent="0.25"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</row>
    <row r="536" spans="6:21" x14ac:dyDescent="0.25"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</row>
    <row r="537" spans="6:21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</row>
    <row r="538" spans="6:21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</row>
    <row r="539" spans="6:21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</row>
    <row r="540" spans="6:21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</row>
    <row r="541" spans="6:21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</row>
    <row r="542" spans="6:21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</row>
    <row r="543" spans="6:21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</row>
    <row r="544" spans="6:21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</row>
    <row r="545" spans="6:21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</row>
    <row r="546" spans="6:21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</row>
    <row r="547" spans="6:21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</row>
    <row r="548" spans="6:21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</row>
    <row r="549" spans="6:21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</row>
    <row r="550" spans="6:21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</row>
    <row r="551" spans="6:21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</row>
    <row r="552" spans="6:21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</row>
    <row r="553" spans="6:21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</row>
    <row r="554" spans="6:21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</row>
    <row r="555" spans="6:21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</row>
    <row r="556" spans="6:21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</row>
    <row r="557" spans="6:21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</row>
    <row r="558" spans="6:21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</row>
    <row r="559" spans="6:21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</row>
    <row r="560" spans="6:21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</row>
    <row r="561" spans="6:21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</row>
    <row r="562" spans="6:21" x14ac:dyDescent="0.25"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</row>
    <row r="563" spans="6:21" x14ac:dyDescent="0.25"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</row>
    <row r="564" spans="6:21" x14ac:dyDescent="0.25"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</row>
    <row r="565" spans="6:21" x14ac:dyDescent="0.25"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</row>
    <row r="566" spans="6:21" x14ac:dyDescent="0.25"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</row>
    <row r="567" spans="6:21" x14ac:dyDescent="0.25"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</row>
    <row r="568" spans="6:21" x14ac:dyDescent="0.25"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</row>
    <row r="569" spans="6:21" x14ac:dyDescent="0.25"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</row>
    <row r="570" spans="6:21" x14ac:dyDescent="0.25"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</row>
    <row r="571" spans="6:21" x14ac:dyDescent="0.25"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</row>
    <row r="572" spans="6:21" x14ac:dyDescent="0.25"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</row>
    <row r="573" spans="6:21" x14ac:dyDescent="0.25"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</row>
    <row r="574" spans="6:21" x14ac:dyDescent="0.25"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</row>
    <row r="575" spans="6:21" x14ac:dyDescent="0.25"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</row>
    <row r="576" spans="6:21" x14ac:dyDescent="0.25"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</row>
    <row r="577" spans="6:21" x14ac:dyDescent="0.25"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</row>
    <row r="578" spans="6:21" x14ac:dyDescent="0.25"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</row>
    <row r="579" spans="6:21" x14ac:dyDescent="0.25"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</row>
    <row r="580" spans="6:21" x14ac:dyDescent="0.25"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</row>
    <row r="581" spans="6:21" x14ac:dyDescent="0.25"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</row>
    <row r="582" spans="6:21" x14ac:dyDescent="0.25"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</row>
    <row r="583" spans="6:21" x14ac:dyDescent="0.25"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</row>
    <row r="584" spans="6:21" x14ac:dyDescent="0.25"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</row>
    <row r="585" spans="6:21" x14ac:dyDescent="0.25"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</row>
    <row r="586" spans="6:21" x14ac:dyDescent="0.25"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</row>
    <row r="587" spans="6:21" x14ac:dyDescent="0.25"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</row>
    <row r="588" spans="6:21" x14ac:dyDescent="0.25"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</row>
    <row r="589" spans="6:21" x14ac:dyDescent="0.25"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</row>
    <row r="590" spans="6:21" x14ac:dyDescent="0.25"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</row>
    <row r="591" spans="6:21" x14ac:dyDescent="0.25"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</row>
    <row r="592" spans="6:21" x14ac:dyDescent="0.25"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</row>
    <row r="593" spans="6:21" x14ac:dyDescent="0.25"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</row>
    <row r="594" spans="6:21" x14ac:dyDescent="0.25"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</row>
    <row r="595" spans="6:21" x14ac:dyDescent="0.25"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</row>
    <row r="596" spans="6:21" x14ac:dyDescent="0.25"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</row>
    <row r="597" spans="6:21" x14ac:dyDescent="0.25"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</row>
    <row r="598" spans="6:21" x14ac:dyDescent="0.25"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</row>
    <row r="599" spans="6:21" x14ac:dyDescent="0.25"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</row>
    <row r="600" spans="6:21" x14ac:dyDescent="0.25"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</row>
    <row r="601" spans="6:21" x14ac:dyDescent="0.25"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</row>
    <row r="602" spans="6:21" x14ac:dyDescent="0.25"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</row>
    <row r="603" spans="6:21" x14ac:dyDescent="0.25"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</row>
    <row r="604" spans="6:21" x14ac:dyDescent="0.25"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</row>
    <row r="605" spans="6:21" x14ac:dyDescent="0.25"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</row>
    <row r="606" spans="6:21" x14ac:dyDescent="0.25"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</row>
    <row r="607" spans="6:21" x14ac:dyDescent="0.25"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</row>
    <row r="608" spans="6:21" x14ac:dyDescent="0.25"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</row>
    <row r="609" spans="6:21" x14ac:dyDescent="0.25"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</row>
    <row r="610" spans="6:21" x14ac:dyDescent="0.25"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</row>
    <row r="611" spans="6:21" x14ac:dyDescent="0.25"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</row>
    <row r="612" spans="6:21" x14ac:dyDescent="0.25"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</row>
    <row r="613" spans="6:21" x14ac:dyDescent="0.25"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</row>
    <row r="614" spans="6:21" x14ac:dyDescent="0.25"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</row>
    <row r="615" spans="6:21" x14ac:dyDescent="0.25"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</row>
    <row r="616" spans="6:21" x14ac:dyDescent="0.25"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</row>
    <row r="617" spans="6:21" x14ac:dyDescent="0.25"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</row>
    <row r="618" spans="6:21" x14ac:dyDescent="0.25"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</row>
    <row r="619" spans="6:21" x14ac:dyDescent="0.25"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</row>
    <row r="620" spans="6:21" x14ac:dyDescent="0.25"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</row>
    <row r="621" spans="6:21" x14ac:dyDescent="0.25"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</row>
    <row r="622" spans="6:21" x14ac:dyDescent="0.25"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</row>
    <row r="623" spans="6:21" x14ac:dyDescent="0.25"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</row>
    <row r="624" spans="6:21" x14ac:dyDescent="0.25"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</row>
    <row r="625" spans="6:21" x14ac:dyDescent="0.25"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</row>
    <row r="626" spans="6:21" x14ac:dyDescent="0.25"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</row>
    <row r="627" spans="6:21" x14ac:dyDescent="0.25"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</row>
    <row r="628" spans="6:21" x14ac:dyDescent="0.25"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</row>
    <row r="629" spans="6:21" x14ac:dyDescent="0.25"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</row>
    <row r="630" spans="6:21" x14ac:dyDescent="0.25"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</row>
    <row r="631" spans="6:21" x14ac:dyDescent="0.25"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</row>
    <row r="632" spans="6:21" x14ac:dyDescent="0.25"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</row>
    <row r="633" spans="6:21" x14ac:dyDescent="0.25"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</row>
    <row r="634" spans="6:21" x14ac:dyDescent="0.25"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</row>
    <row r="635" spans="6:21" x14ac:dyDescent="0.25"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</row>
    <row r="636" spans="6:21" x14ac:dyDescent="0.25"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</row>
    <row r="637" spans="6:21" x14ac:dyDescent="0.25"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</row>
    <row r="638" spans="6:21" x14ac:dyDescent="0.25"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</row>
    <row r="639" spans="6:21" x14ac:dyDescent="0.25"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</row>
    <row r="640" spans="6:21" x14ac:dyDescent="0.25"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</row>
    <row r="641" spans="6:21" x14ac:dyDescent="0.25"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</row>
    <row r="642" spans="6:21" x14ac:dyDescent="0.25"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</row>
    <row r="643" spans="6:21" x14ac:dyDescent="0.25"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</row>
    <row r="644" spans="6:21" x14ac:dyDescent="0.25"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</row>
    <row r="645" spans="6:21" x14ac:dyDescent="0.25"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</row>
    <row r="646" spans="6:21" x14ac:dyDescent="0.25"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</row>
    <row r="647" spans="6:21" x14ac:dyDescent="0.25"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</row>
    <row r="648" spans="6:21" x14ac:dyDescent="0.25"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</row>
    <row r="649" spans="6:21" x14ac:dyDescent="0.25"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</row>
    <row r="650" spans="6:21" x14ac:dyDescent="0.25"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</row>
    <row r="651" spans="6:21" x14ac:dyDescent="0.25"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</row>
    <row r="652" spans="6:21" x14ac:dyDescent="0.25"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</row>
    <row r="653" spans="6:21" x14ac:dyDescent="0.25"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</row>
    <row r="654" spans="6:21" x14ac:dyDescent="0.25"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</row>
    <row r="655" spans="6:21" x14ac:dyDescent="0.25"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</row>
    <row r="656" spans="6:21" x14ac:dyDescent="0.25"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</row>
    <row r="657" spans="6:21" x14ac:dyDescent="0.25"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</row>
    <row r="658" spans="6:21" x14ac:dyDescent="0.25"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</row>
    <row r="659" spans="6:21" x14ac:dyDescent="0.25"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</row>
    <row r="660" spans="6:21" x14ac:dyDescent="0.25"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</row>
    <row r="661" spans="6:21" x14ac:dyDescent="0.25"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</row>
    <row r="662" spans="6:21" x14ac:dyDescent="0.25"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</row>
    <row r="663" spans="6:21" x14ac:dyDescent="0.25"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</row>
    <row r="664" spans="6:21" x14ac:dyDescent="0.25"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</row>
    <row r="665" spans="6:21" x14ac:dyDescent="0.25"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</row>
    <row r="666" spans="6:21" x14ac:dyDescent="0.25"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</row>
    <row r="667" spans="6:21" x14ac:dyDescent="0.25"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</row>
    <row r="668" spans="6:21" x14ac:dyDescent="0.25"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</row>
    <row r="669" spans="6:21" x14ac:dyDescent="0.25"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</row>
    <row r="670" spans="6:21" x14ac:dyDescent="0.25"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</row>
    <row r="671" spans="6:21" x14ac:dyDescent="0.25"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</row>
    <row r="672" spans="6:21" x14ac:dyDescent="0.25"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</row>
    <row r="673" spans="6:21" x14ac:dyDescent="0.25"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</row>
    <row r="674" spans="6:21" x14ac:dyDescent="0.25"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</row>
    <row r="675" spans="6:21" x14ac:dyDescent="0.25"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</row>
    <row r="676" spans="6:21" x14ac:dyDescent="0.25"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6:21" x14ac:dyDescent="0.25"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</row>
    <row r="678" spans="6:21" x14ac:dyDescent="0.25"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</row>
    <row r="679" spans="6:21" x14ac:dyDescent="0.25"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</row>
    <row r="680" spans="6:21" x14ac:dyDescent="0.25"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</row>
    <row r="681" spans="6:21" x14ac:dyDescent="0.25"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</row>
    <row r="682" spans="6:21" x14ac:dyDescent="0.25"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</row>
    <row r="683" spans="6:21" x14ac:dyDescent="0.25"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</row>
    <row r="684" spans="6:21" x14ac:dyDescent="0.25"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</row>
    <row r="685" spans="6:21" x14ac:dyDescent="0.25"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</row>
    <row r="686" spans="6:21" x14ac:dyDescent="0.25"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</row>
    <row r="687" spans="6:21" x14ac:dyDescent="0.25"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</row>
    <row r="688" spans="6:21" x14ac:dyDescent="0.25"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</row>
    <row r="689" spans="6:21" x14ac:dyDescent="0.25"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</row>
    <row r="690" spans="6:21" x14ac:dyDescent="0.25"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</row>
    <row r="691" spans="6:21" x14ac:dyDescent="0.25"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</row>
    <row r="692" spans="6:21" x14ac:dyDescent="0.25"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</row>
    <row r="693" spans="6:21" x14ac:dyDescent="0.25"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</row>
    <row r="694" spans="6:21" x14ac:dyDescent="0.25"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</row>
    <row r="695" spans="6:21" x14ac:dyDescent="0.25"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</row>
    <row r="696" spans="6:21" x14ac:dyDescent="0.25"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</row>
    <row r="697" spans="6:21" x14ac:dyDescent="0.25"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</row>
    <row r="698" spans="6:21" x14ac:dyDescent="0.25"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</row>
    <row r="699" spans="6:21" x14ac:dyDescent="0.25"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</row>
    <row r="700" spans="6:21" x14ac:dyDescent="0.25"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</row>
    <row r="701" spans="6:21" x14ac:dyDescent="0.25"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</row>
    <row r="702" spans="6:21" x14ac:dyDescent="0.25"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</row>
    <row r="703" spans="6:21" x14ac:dyDescent="0.25"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</row>
    <row r="704" spans="6:21" x14ac:dyDescent="0.25"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</row>
    <row r="705" spans="6:21" x14ac:dyDescent="0.25"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</row>
    <row r="706" spans="6:21" x14ac:dyDescent="0.25"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</row>
    <row r="707" spans="6:21" x14ac:dyDescent="0.25"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</row>
    <row r="708" spans="6:21" x14ac:dyDescent="0.25"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</row>
    <row r="709" spans="6:21" x14ac:dyDescent="0.25"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</row>
    <row r="710" spans="6:21" x14ac:dyDescent="0.25"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</row>
    <row r="711" spans="6:21" x14ac:dyDescent="0.25"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</row>
    <row r="712" spans="6:21" x14ac:dyDescent="0.25"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</row>
    <row r="713" spans="6:21" x14ac:dyDescent="0.25"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</row>
    <row r="714" spans="6:21" x14ac:dyDescent="0.25"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</row>
    <row r="715" spans="6:2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</row>
    <row r="716" spans="6:21" x14ac:dyDescent="0.25"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</row>
    <row r="717" spans="6:21" x14ac:dyDescent="0.25"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</row>
    <row r="718" spans="6:21" x14ac:dyDescent="0.25"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</row>
    <row r="719" spans="6:21" x14ac:dyDescent="0.25"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</row>
    <row r="720" spans="6:21" x14ac:dyDescent="0.25"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</row>
    <row r="721" spans="6:21" x14ac:dyDescent="0.25"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</row>
    <row r="722" spans="6:21" x14ac:dyDescent="0.25"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</row>
    <row r="723" spans="6:21" x14ac:dyDescent="0.25"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</row>
    <row r="724" spans="6:21" x14ac:dyDescent="0.25"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</row>
    <row r="725" spans="6:21" x14ac:dyDescent="0.25"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</row>
    <row r="726" spans="6:21" x14ac:dyDescent="0.25"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</row>
    <row r="727" spans="6:21" x14ac:dyDescent="0.25"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</row>
    <row r="728" spans="6:21" x14ac:dyDescent="0.25"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</row>
    <row r="729" spans="6:21" x14ac:dyDescent="0.25"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</row>
    <row r="730" spans="6:21" x14ac:dyDescent="0.25"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</row>
    <row r="731" spans="6:21" x14ac:dyDescent="0.25"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</row>
    <row r="732" spans="6:21" x14ac:dyDescent="0.25"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</row>
    <row r="733" spans="6:21" x14ac:dyDescent="0.25"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</row>
    <row r="734" spans="6:21" x14ac:dyDescent="0.25"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</row>
    <row r="735" spans="6:21" x14ac:dyDescent="0.25"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</row>
    <row r="736" spans="6:21" x14ac:dyDescent="0.25"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</row>
    <row r="737" spans="6:21" x14ac:dyDescent="0.25"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</row>
    <row r="738" spans="6:21" x14ac:dyDescent="0.25"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</row>
    <row r="739" spans="6:21" x14ac:dyDescent="0.25"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</row>
    <row r="740" spans="6:21" x14ac:dyDescent="0.25"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</row>
    <row r="741" spans="6:21" x14ac:dyDescent="0.25"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</row>
    <row r="742" spans="6:21" x14ac:dyDescent="0.25"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</row>
    <row r="743" spans="6:21" x14ac:dyDescent="0.25"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</row>
    <row r="744" spans="6:21" x14ac:dyDescent="0.25"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</row>
    <row r="745" spans="6:21" x14ac:dyDescent="0.25"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</row>
    <row r="746" spans="6:21" x14ac:dyDescent="0.25"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</row>
    <row r="747" spans="6:21" x14ac:dyDescent="0.25"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</row>
    <row r="748" spans="6:21" x14ac:dyDescent="0.25"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</row>
    <row r="749" spans="6:21" x14ac:dyDescent="0.25"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</row>
    <row r="750" spans="6:21" x14ac:dyDescent="0.25"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</row>
    <row r="751" spans="6:21" x14ac:dyDescent="0.25"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</row>
    <row r="752" spans="6:21" x14ac:dyDescent="0.25"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</row>
    <row r="753" spans="6:21" x14ac:dyDescent="0.25"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</row>
    <row r="754" spans="6:21" x14ac:dyDescent="0.25"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</row>
    <row r="755" spans="6:21" x14ac:dyDescent="0.25"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</row>
    <row r="756" spans="6:21" x14ac:dyDescent="0.25"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</row>
    <row r="757" spans="6:21" x14ac:dyDescent="0.25"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</row>
    <row r="758" spans="6:21" x14ac:dyDescent="0.25"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</row>
    <row r="759" spans="6:21" x14ac:dyDescent="0.25"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</row>
    <row r="760" spans="6:21" x14ac:dyDescent="0.25"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</row>
    <row r="761" spans="6:21" x14ac:dyDescent="0.25"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</row>
    <row r="762" spans="6:21" x14ac:dyDescent="0.25"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</row>
    <row r="763" spans="6:21" x14ac:dyDescent="0.25"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</row>
    <row r="764" spans="6:21" x14ac:dyDescent="0.25"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</row>
    <row r="765" spans="6:21" x14ac:dyDescent="0.25"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</row>
    <row r="766" spans="6:21" x14ac:dyDescent="0.25"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</row>
    <row r="767" spans="6:21" x14ac:dyDescent="0.25"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</row>
    <row r="768" spans="6:21" x14ac:dyDescent="0.25"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</row>
    <row r="769" spans="6:21" x14ac:dyDescent="0.25"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</row>
    <row r="770" spans="6:21" x14ac:dyDescent="0.25"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</row>
    <row r="771" spans="6:21" x14ac:dyDescent="0.25"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</row>
    <row r="772" spans="6:21" x14ac:dyDescent="0.25"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</row>
    <row r="773" spans="6:21" x14ac:dyDescent="0.25"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</row>
    <row r="774" spans="6:21" x14ac:dyDescent="0.25"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</row>
    <row r="775" spans="6:21" x14ac:dyDescent="0.25"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</row>
    <row r="776" spans="6:21" x14ac:dyDescent="0.25"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</row>
    <row r="777" spans="6:21" x14ac:dyDescent="0.25"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</row>
    <row r="778" spans="6:21" x14ac:dyDescent="0.25"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</row>
    <row r="779" spans="6:21" x14ac:dyDescent="0.25"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</row>
    <row r="780" spans="6:21" x14ac:dyDescent="0.25"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</row>
    <row r="781" spans="6:21" x14ac:dyDescent="0.25"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</row>
    <row r="782" spans="6:21" x14ac:dyDescent="0.25"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</row>
    <row r="783" spans="6:21" x14ac:dyDescent="0.25"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</row>
    <row r="784" spans="6:21" x14ac:dyDescent="0.25"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</row>
    <row r="785" spans="6:21" x14ac:dyDescent="0.25"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</row>
    <row r="786" spans="6:21" x14ac:dyDescent="0.25"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</row>
    <row r="787" spans="6:21" x14ac:dyDescent="0.25"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</row>
    <row r="788" spans="6:21" x14ac:dyDescent="0.25"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</row>
    <row r="789" spans="6:21" x14ac:dyDescent="0.25"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</row>
    <row r="790" spans="6:21" x14ac:dyDescent="0.25"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</row>
    <row r="791" spans="6:21" x14ac:dyDescent="0.25"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</row>
    <row r="792" spans="6:2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</row>
    <row r="793" spans="6:21" x14ac:dyDescent="0.25"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</row>
    <row r="794" spans="6:21" x14ac:dyDescent="0.25"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</row>
    <row r="795" spans="6:21" x14ac:dyDescent="0.25"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</row>
    <row r="796" spans="6:21" x14ac:dyDescent="0.25"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</row>
    <row r="797" spans="6:21" x14ac:dyDescent="0.25"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</row>
    <row r="798" spans="6:21" x14ac:dyDescent="0.25"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</row>
    <row r="799" spans="6:21" x14ac:dyDescent="0.25"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</row>
    <row r="800" spans="6:21" x14ac:dyDescent="0.25"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</row>
    <row r="801" spans="6:21" x14ac:dyDescent="0.25"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</row>
    <row r="802" spans="6:21" x14ac:dyDescent="0.25"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</row>
    <row r="803" spans="6:21" x14ac:dyDescent="0.25"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</row>
    <row r="804" spans="6:21" x14ac:dyDescent="0.25"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</row>
    <row r="805" spans="6:21" x14ac:dyDescent="0.25"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</row>
    <row r="806" spans="6:21" x14ac:dyDescent="0.25"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</row>
    <row r="807" spans="6:21" x14ac:dyDescent="0.25"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</row>
    <row r="808" spans="6:21" x14ac:dyDescent="0.25"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</row>
    <row r="809" spans="6:21" x14ac:dyDescent="0.25"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</row>
    <row r="810" spans="6:21" x14ac:dyDescent="0.25"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</row>
    <row r="811" spans="6:21" x14ac:dyDescent="0.25"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</row>
    <row r="812" spans="6:21" x14ac:dyDescent="0.25"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</row>
    <row r="813" spans="6:21" x14ac:dyDescent="0.25"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</row>
    <row r="814" spans="6:21" x14ac:dyDescent="0.25"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</row>
    <row r="815" spans="6:21" x14ac:dyDescent="0.25"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</row>
    <row r="816" spans="6:21" x14ac:dyDescent="0.25"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</row>
    <row r="817" spans="6:21" x14ac:dyDescent="0.25"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</row>
    <row r="818" spans="6:21" x14ac:dyDescent="0.25"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</row>
    <row r="819" spans="6:21" x14ac:dyDescent="0.25"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</row>
    <row r="820" spans="6:21" x14ac:dyDescent="0.25"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</row>
    <row r="821" spans="6:21" x14ac:dyDescent="0.25"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</row>
    <row r="822" spans="6:21" x14ac:dyDescent="0.25"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</row>
    <row r="823" spans="6:21" x14ac:dyDescent="0.25"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</row>
    <row r="824" spans="6:21" x14ac:dyDescent="0.25"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</row>
    <row r="825" spans="6:21" x14ac:dyDescent="0.25"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</row>
    <row r="826" spans="6:21" x14ac:dyDescent="0.25"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</row>
    <row r="827" spans="6:21" x14ac:dyDescent="0.25"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</row>
    <row r="828" spans="6:21" x14ac:dyDescent="0.25"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</row>
    <row r="829" spans="6:21" x14ac:dyDescent="0.25"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</row>
    <row r="830" spans="6:21" x14ac:dyDescent="0.25"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</row>
    <row r="831" spans="6:21" x14ac:dyDescent="0.25"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</row>
    <row r="832" spans="6:21" x14ac:dyDescent="0.25"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</row>
    <row r="833" spans="6:21" x14ac:dyDescent="0.25"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</row>
    <row r="834" spans="6:21" x14ac:dyDescent="0.25"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</row>
    <row r="835" spans="6:21" x14ac:dyDescent="0.25"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</row>
    <row r="836" spans="6:21" x14ac:dyDescent="0.25"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</row>
    <row r="837" spans="6:21" x14ac:dyDescent="0.25"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</row>
    <row r="838" spans="6:21" x14ac:dyDescent="0.25"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</row>
    <row r="839" spans="6:21" x14ac:dyDescent="0.25"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</row>
    <row r="840" spans="6:21" x14ac:dyDescent="0.25"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</row>
    <row r="841" spans="6:21" x14ac:dyDescent="0.25"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</row>
    <row r="842" spans="6:21" x14ac:dyDescent="0.25"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</row>
    <row r="843" spans="6:21" x14ac:dyDescent="0.25"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</row>
    <row r="844" spans="6:21" x14ac:dyDescent="0.25"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</row>
    <row r="845" spans="6:21" x14ac:dyDescent="0.25"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</row>
    <row r="846" spans="6:21" x14ac:dyDescent="0.25"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</row>
    <row r="847" spans="6:21" x14ac:dyDescent="0.25"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</row>
    <row r="848" spans="6:21" x14ac:dyDescent="0.25"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</row>
    <row r="849" spans="6:21" x14ac:dyDescent="0.25"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</row>
    <row r="850" spans="6:21" x14ac:dyDescent="0.25"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</row>
    <row r="851" spans="6:21" x14ac:dyDescent="0.25"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</row>
    <row r="852" spans="6:21" x14ac:dyDescent="0.25"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</row>
    <row r="853" spans="6:21" x14ac:dyDescent="0.25"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</row>
    <row r="854" spans="6:21" x14ac:dyDescent="0.25"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</row>
    <row r="855" spans="6:21" x14ac:dyDescent="0.25"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</row>
    <row r="856" spans="6:21" x14ac:dyDescent="0.25"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</row>
    <row r="857" spans="6:21" x14ac:dyDescent="0.25"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</row>
    <row r="858" spans="6:21" x14ac:dyDescent="0.25"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</row>
    <row r="859" spans="6:21" x14ac:dyDescent="0.25"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</row>
    <row r="860" spans="6:21" x14ac:dyDescent="0.25"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</row>
    <row r="861" spans="6:21" x14ac:dyDescent="0.25"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</row>
    <row r="862" spans="6:21" x14ac:dyDescent="0.25"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</row>
    <row r="863" spans="6:21" x14ac:dyDescent="0.25"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</row>
    <row r="864" spans="6:21" x14ac:dyDescent="0.25"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</row>
    <row r="865" spans="6:21" x14ac:dyDescent="0.25"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</row>
    <row r="866" spans="6:21" x14ac:dyDescent="0.25"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</row>
    <row r="867" spans="6:21" x14ac:dyDescent="0.25"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</row>
    <row r="868" spans="6:21" x14ac:dyDescent="0.25"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</row>
    <row r="869" spans="6:21" x14ac:dyDescent="0.25"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</row>
    <row r="870" spans="6:21" x14ac:dyDescent="0.25"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</row>
    <row r="871" spans="6:21" x14ac:dyDescent="0.25"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</row>
    <row r="872" spans="6:21" x14ac:dyDescent="0.25"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</row>
    <row r="873" spans="6:21" x14ac:dyDescent="0.25"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</row>
    <row r="874" spans="6:21" x14ac:dyDescent="0.25"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</row>
    <row r="875" spans="6:21" x14ac:dyDescent="0.25"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</row>
    <row r="876" spans="6:21" x14ac:dyDescent="0.25"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</row>
    <row r="877" spans="6:21" x14ac:dyDescent="0.25"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</row>
    <row r="878" spans="6:21" x14ac:dyDescent="0.25"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</row>
    <row r="879" spans="6:21" x14ac:dyDescent="0.25"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</row>
    <row r="880" spans="6:21" x14ac:dyDescent="0.25"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</row>
    <row r="881" spans="6:21" x14ac:dyDescent="0.25"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</row>
    <row r="882" spans="6:21" x14ac:dyDescent="0.25"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</row>
    <row r="883" spans="6:21" x14ac:dyDescent="0.25"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</row>
    <row r="884" spans="6:21" x14ac:dyDescent="0.25"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</row>
    <row r="885" spans="6:21" x14ac:dyDescent="0.25"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</row>
    <row r="886" spans="6:21" x14ac:dyDescent="0.25"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</row>
    <row r="887" spans="6:21" x14ac:dyDescent="0.25"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</row>
    <row r="888" spans="6:21" x14ac:dyDescent="0.25"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</row>
    <row r="889" spans="6:21" x14ac:dyDescent="0.25"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</row>
    <row r="890" spans="6:21" x14ac:dyDescent="0.25"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</row>
    <row r="891" spans="6:21" x14ac:dyDescent="0.25"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</row>
    <row r="892" spans="6:21" x14ac:dyDescent="0.25"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</row>
    <row r="893" spans="6:21" x14ac:dyDescent="0.25"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</row>
    <row r="894" spans="6:21" x14ac:dyDescent="0.25"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</row>
    <row r="895" spans="6:21" x14ac:dyDescent="0.25"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</row>
    <row r="896" spans="6:21" x14ac:dyDescent="0.25"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</row>
    <row r="897" spans="6:21" x14ac:dyDescent="0.25"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</row>
    <row r="898" spans="6:21" x14ac:dyDescent="0.25"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</row>
    <row r="899" spans="6:21" x14ac:dyDescent="0.25"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</row>
    <row r="900" spans="6:21" x14ac:dyDescent="0.25"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</row>
    <row r="901" spans="6:21" x14ac:dyDescent="0.25"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</row>
    <row r="902" spans="6:21" x14ac:dyDescent="0.25"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</row>
    <row r="903" spans="6:21" x14ac:dyDescent="0.25"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</row>
    <row r="904" spans="6:21" x14ac:dyDescent="0.25"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</row>
    <row r="905" spans="6:21" x14ac:dyDescent="0.25"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</row>
    <row r="906" spans="6:21" x14ac:dyDescent="0.25"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</row>
    <row r="907" spans="6:21" x14ac:dyDescent="0.25"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</row>
    <row r="908" spans="6:21" x14ac:dyDescent="0.25"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</row>
    <row r="909" spans="6:21" x14ac:dyDescent="0.25"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</row>
    <row r="910" spans="6:21" x14ac:dyDescent="0.25"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</row>
    <row r="911" spans="6:21" x14ac:dyDescent="0.25"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</row>
    <row r="912" spans="6:21" x14ac:dyDescent="0.25"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</row>
    <row r="913" spans="6:21" x14ac:dyDescent="0.25"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</row>
    <row r="914" spans="6:21" x14ac:dyDescent="0.25"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</row>
    <row r="915" spans="6:21" x14ac:dyDescent="0.25"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</row>
    <row r="916" spans="6:21" x14ac:dyDescent="0.25"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</row>
    <row r="917" spans="6:21" x14ac:dyDescent="0.25"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</row>
    <row r="918" spans="6:21" x14ac:dyDescent="0.25"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</row>
    <row r="919" spans="6:21" x14ac:dyDescent="0.25"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</row>
    <row r="920" spans="6:21" x14ac:dyDescent="0.25"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</row>
    <row r="921" spans="6:21" x14ac:dyDescent="0.25"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</row>
    <row r="922" spans="6:21" x14ac:dyDescent="0.25"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</row>
    <row r="923" spans="6:21" x14ac:dyDescent="0.25"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</row>
    <row r="924" spans="6:21" x14ac:dyDescent="0.25"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</row>
    <row r="925" spans="6:21" x14ac:dyDescent="0.25"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</row>
    <row r="926" spans="6:21" x14ac:dyDescent="0.25"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</row>
    <row r="927" spans="6:21" x14ac:dyDescent="0.25"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</row>
    <row r="928" spans="6:21" x14ac:dyDescent="0.25"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</row>
    <row r="929" spans="6:21" x14ac:dyDescent="0.25"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</row>
    <row r="930" spans="6:21" x14ac:dyDescent="0.25"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</row>
    <row r="931" spans="6:21" x14ac:dyDescent="0.25"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</row>
    <row r="932" spans="6:21" x14ac:dyDescent="0.25"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</row>
    <row r="933" spans="6:21" x14ac:dyDescent="0.25"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</row>
    <row r="934" spans="6:21" x14ac:dyDescent="0.25"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</row>
    <row r="935" spans="6:21" x14ac:dyDescent="0.25"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</row>
    <row r="936" spans="6:21" x14ac:dyDescent="0.25"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</row>
    <row r="937" spans="6:21" x14ac:dyDescent="0.25"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</row>
    <row r="938" spans="6:21" x14ac:dyDescent="0.25"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</row>
    <row r="939" spans="6:21" x14ac:dyDescent="0.25"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</row>
    <row r="940" spans="6:21" x14ac:dyDescent="0.25"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</row>
    <row r="941" spans="6:21" x14ac:dyDescent="0.25"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</row>
    <row r="942" spans="6:21" x14ac:dyDescent="0.25"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</row>
    <row r="943" spans="6:21" x14ac:dyDescent="0.25"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</row>
    <row r="944" spans="6:21" x14ac:dyDescent="0.25"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</row>
    <row r="945" spans="6:21" x14ac:dyDescent="0.25"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</row>
    <row r="946" spans="6:21" x14ac:dyDescent="0.25"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</row>
    <row r="947" spans="6:21" x14ac:dyDescent="0.25"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</row>
    <row r="948" spans="6:21" x14ac:dyDescent="0.25"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</row>
    <row r="949" spans="6:21" x14ac:dyDescent="0.25"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</row>
    <row r="950" spans="6:21" x14ac:dyDescent="0.25"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</row>
    <row r="951" spans="6:21" x14ac:dyDescent="0.25"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</row>
    <row r="952" spans="6:21" x14ac:dyDescent="0.25"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</row>
    <row r="953" spans="6:21" x14ac:dyDescent="0.25"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</row>
    <row r="954" spans="6:21" x14ac:dyDescent="0.25"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</row>
    <row r="955" spans="6:21" x14ac:dyDescent="0.25"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</row>
    <row r="956" spans="6:21" x14ac:dyDescent="0.25"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</row>
    <row r="957" spans="6:21" x14ac:dyDescent="0.25"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</row>
    <row r="958" spans="6:21" x14ac:dyDescent="0.25"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</row>
    <row r="959" spans="6:21" x14ac:dyDescent="0.25"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</row>
    <row r="960" spans="6:21" x14ac:dyDescent="0.25"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</row>
    <row r="961" spans="6:21" x14ac:dyDescent="0.25"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</row>
    <row r="962" spans="6:21" x14ac:dyDescent="0.25"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</row>
    <row r="963" spans="6:21" x14ac:dyDescent="0.25"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</row>
    <row r="964" spans="6:21" x14ac:dyDescent="0.25"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</row>
    <row r="965" spans="6:21" x14ac:dyDescent="0.25"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</row>
    <row r="966" spans="6:21" x14ac:dyDescent="0.25"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</row>
    <row r="967" spans="6:21" x14ac:dyDescent="0.25"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</row>
    <row r="968" spans="6:21" x14ac:dyDescent="0.25"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</row>
    <row r="969" spans="6:21" x14ac:dyDescent="0.25"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</row>
    <row r="970" spans="6:21" x14ac:dyDescent="0.25"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</row>
    <row r="971" spans="6:21" x14ac:dyDescent="0.25"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</row>
    <row r="972" spans="6:21" x14ac:dyDescent="0.25"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</row>
    <row r="973" spans="6:21" x14ac:dyDescent="0.25"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</row>
    <row r="974" spans="6:21" x14ac:dyDescent="0.25"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</row>
    <row r="975" spans="6:21" x14ac:dyDescent="0.25"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</row>
    <row r="976" spans="6:21" x14ac:dyDescent="0.25"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</row>
    <row r="977" spans="6:21" x14ac:dyDescent="0.25"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</row>
    <row r="978" spans="6:21" x14ac:dyDescent="0.25"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</row>
    <row r="979" spans="6:21" x14ac:dyDescent="0.25"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</row>
    <row r="980" spans="6:21" x14ac:dyDescent="0.25"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</row>
    <row r="981" spans="6:21" x14ac:dyDescent="0.25"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</row>
    <row r="982" spans="6:21" x14ac:dyDescent="0.25"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</row>
    <row r="983" spans="6:21" x14ac:dyDescent="0.25"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</row>
    <row r="984" spans="6:21" x14ac:dyDescent="0.25"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</row>
    <row r="985" spans="6:21" x14ac:dyDescent="0.25"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</row>
    <row r="986" spans="6:21" x14ac:dyDescent="0.25"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</row>
    <row r="987" spans="6:21" x14ac:dyDescent="0.25"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</row>
    <row r="988" spans="6:21" x14ac:dyDescent="0.25"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</row>
    <row r="989" spans="6:21" x14ac:dyDescent="0.25"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</row>
    <row r="990" spans="6:21" x14ac:dyDescent="0.25"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</row>
    <row r="991" spans="6:21" x14ac:dyDescent="0.25"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</row>
    <row r="992" spans="6:21" x14ac:dyDescent="0.25"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</row>
    <row r="993" spans="6:21" x14ac:dyDescent="0.25"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</row>
    <row r="994" spans="6:21" x14ac:dyDescent="0.25"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</row>
    <row r="995" spans="6:21" x14ac:dyDescent="0.25"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</row>
    <row r="996" spans="6:21" x14ac:dyDescent="0.25"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</row>
    <row r="997" spans="6:21" x14ac:dyDescent="0.25"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</row>
    <row r="998" spans="6:21" x14ac:dyDescent="0.25"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</row>
    <row r="999" spans="6:21" x14ac:dyDescent="0.25"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</row>
    <row r="1000" spans="6:21" x14ac:dyDescent="0.25"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</row>
    <row r="1001" spans="6:21" x14ac:dyDescent="0.25"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</row>
    <row r="1002" spans="6:21" x14ac:dyDescent="0.25"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</row>
    <row r="1003" spans="6:21" x14ac:dyDescent="0.25"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  <c r="S1003" s="102"/>
      <c r="T1003" s="102"/>
      <c r="U1003" s="102"/>
    </row>
    <row r="1004" spans="6:21" x14ac:dyDescent="0.25">
      <c r="F1004" s="102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  <c r="S1004" s="102"/>
      <c r="T1004" s="102"/>
      <c r="U1004" s="102"/>
    </row>
    <row r="1005" spans="6:21" x14ac:dyDescent="0.25"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</row>
    <row r="1006" spans="6:21" x14ac:dyDescent="0.25">
      <c r="F1006" s="102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  <c r="S1006" s="102"/>
      <c r="T1006" s="102"/>
      <c r="U1006" s="102"/>
    </row>
    <row r="1007" spans="6:21" x14ac:dyDescent="0.25">
      <c r="F1007" s="102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</row>
    <row r="1008" spans="6:21" x14ac:dyDescent="0.25"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  <c r="S1008" s="102"/>
      <c r="T1008" s="102"/>
      <c r="U1008" s="102"/>
    </row>
    <row r="1009" spans="6:21" x14ac:dyDescent="0.25">
      <c r="F1009" s="102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  <c r="T1009" s="102"/>
      <c r="U1009" s="102"/>
    </row>
    <row r="1010" spans="6:21" x14ac:dyDescent="0.25">
      <c r="F1010" s="102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  <c r="S1010" s="102"/>
      <c r="T1010" s="102"/>
      <c r="U1010" s="102"/>
    </row>
    <row r="1011" spans="6:21" x14ac:dyDescent="0.25"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</row>
    <row r="1012" spans="6:21" x14ac:dyDescent="0.25">
      <c r="F1012" s="102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  <c r="S1012" s="102"/>
      <c r="T1012" s="102"/>
      <c r="U1012" s="102"/>
    </row>
    <row r="1013" spans="6:21" x14ac:dyDescent="0.25">
      <c r="F1013" s="102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  <c r="S1013" s="102"/>
      <c r="T1013" s="102"/>
      <c r="U1013" s="102"/>
    </row>
    <row r="1014" spans="6:21" x14ac:dyDescent="0.25">
      <c r="F1014" s="102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  <c r="S1014" s="102"/>
      <c r="T1014" s="102"/>
      <c r="U1014" s="102"/>
    </row>
    <row r="1015" spans="6:21" x14ac:dyDescent="0.25"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</row>
    <row r="1016" spans="6:21" x14ac:dyDescent="0.25">
      <c r="F1016" s="102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  <c r="S1016" s="102"/>
      <c r="T1016" s="102"/>
      <c r="U1016" s="102"/>
    </row>
    <row r="1017" spans="6:21" x14ac:dyDescent="0.25">
      <c r="F1017" s="102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  <c r="S1017" s="102"/>
      <c r="T1017" s="102"/>
      <c r="U1017" s="102"/>
    </row>
    <row r="1018" spans="6:21" x14ac:dyDescent="0.25">
      <c r="F1018" s="102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  <c r="S1018" s="102"/>
      <c r="T1018" s="102"/>
      <c r="U1018" s="102"/>
    </row>
    <row r="1019" spans="6:21" x14ac:dyDescent="0.25">
      <c r="F1019" s="102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  <c r="S1019" s="102"/>
      <c r="T1019" s="102"/>
      <c r="U1019" s="102"/>
    </row>
    <row r="1020" spans="6:21" x14ac:dyDescent="0.25">
      <c r="F1020" s="102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  <c r="S1020" s="102"/>
      <c r="T1020" s="102"/>
      <c r="U1020" s="102"/>
    </row>
    <row r="1021" spans="6:21" x14ac:dyDescent="0.25">
      <c r="F1021" s="102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  <c r="S1021" s="102"/>
      <c r="T1021" s="102"/>
      <c r="U1021" s="102"/>
    </row>
    <row r="1022" spans="6:21" x14ac:dyDescent="0.25">
      <c r="F1022" s="102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  <c r="S1022" s="102"/>
      <c r="T1022" s="102"/>
      <c r="U1022" s="102"/>
    </row>
    <row r="1023" spans="6:21" x14ac:dyDescent="0.25">
      <c r="F1023" s="102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  <c r="S1023" s="102"/>
      <c r="T1023" s="102"/>
      <c r="U1023" s="102"/>
    </row>
    <row r="1024" spans="6:21" x14ac:dyDescent="0.25">
      <c r="F1024" s="102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  <c r="S1024" s="102"/>
      <c r="T1024" s="102"/>
      <c r="U1024" s="102"/>
    </row>
    <row r="1025" spans="6:21" x14ac:dyDescent="0.25">
      <c r="F1025" s="102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  <c r="S1025" s="102"/>
      <c r="T1025" s="102"/>
      <c r="U1025" s="102"/>
    </row>
    <row r="1026" spans="6:21" x14ac:dyDescent="0.25">
      <c r="F1026" s="102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  <c r="S1026" s="102"/>
      <c r="T1026" s="102"/>
      <c r="U1026" s="102"/>
    </row>
    <row r="1027" spans="6:21" x14ac:dyDescent="0.25">
      <c r="F1027" s="102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  <c r="S1027" s="102"/>
      <c r="T1027" s="102"/>
      <c r="U1027" s="102"/>
    </row>
    <row r="1028" spans="6:21" x14ac:dyDescent="0.25">
      <c r="F1028" s="102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  <c r="S1028" s="102"/>
      <c r="T1028" s="102"/>
      <c r="U1028" s="102"/>
    </row>
    <row r="1029" spans="6:21" x14ac:dyDescent="0.25">
      <c r="F1029" s="102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  <c r="S1029" s="102"/>
      <c r="T1029" s="102"/>
      <c r="U1029" s="102"/>
    </row>
    <row r="1030" spans="6:21" x14ac:dyDescent="0.25">
      <c r="F1030" s="102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  <c r="S1030" s="102"/>
      <c r="T1030" s="102"/>
      <c r="U1030" s="102"/>
    </row>
    <row r="1031" spans="6:21" x14ac:dyDescent="0.25">
      <c r="F1031" s="102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  <c r="S1031" s="102"/>
      <c r="T1031" s="102"/>
      <c r="U1031" s="102"/>
    </row>
    <row r="1032" spans="6:21" x14ac:dyDescent="0.25">
      <c r="F1032" s="102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  <c r="S1032" s="102"/>
      <c r="T1032" s="102"/>
      <c r="U1032" s="102"/>
    </row>
    <row r="1033" spans="6:21" x14ac:dyDescent="0.25">
      <c r="F1033" s="102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  <c r="S1033" s="102"/>
      <c r="T1033" s="102"/>
      <c r="U1033" s="102"/>
    </row>
    <row r="1034" spans="6:21" x14ac:dyDescent="0.25">
      <c r="F1034" s="102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  <c r="S1034" s="102"/>
      <c r="T1034" s="102"/>
      <c r="U1034" s="102"/>
    </row>
    <row r="1035" spans="6:21" x14ac:dyDescent="0.25">
      <c r="F1035" s="102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  <c r="S1035" s="102"/>
      <c r="T1035" s="102"/>
      <c r="U1035" s="102"/>
    </row>
    <row r="1036" spans="6:21" x14ac:dyDescent="0.25">
      <c r="F1036" s="102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  <c r="S1036" s="102"/>
      <c r="T1036" s="102"/>
      <c r="U1036" s="102"/>
    </row>
    <row r="1037" spans="6:21" x14ac:dyDescent="0.25">
      <c r="F1037" s="102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  <c r="S1037" s="102"/>
      <c r="T1037" s="102"/>
      <c r="U1037" s="102"/>
    </row>
    <row r="1038" spans="6:21" x14ac:dyDescent="0.25"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</row>
    <row r="1039" spans="6:21" x14ac:dyDescent="0.25">
      <c r="F1039" s="102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  <c r="S1039" s="102"/>
      <c r="T1039" s="102"/>
      <c r="U1039" s="102"/>
    </row>
    <row r="1040" spans="6:21" x14ac:dyDescent="0.25">
      <c r="F1040" s="102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  <c r="S1040" s="102"/>
      <c r="T1040" s="102"/>
      <c r="U1040" s="102"/>
    </row>
    <row r="1041" spans="6:21" x14ac:dyDescent="0.25">
      <c r="F1041" s="102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  <c r="S1041" s="102"/>
      <c r="T1041" s="102"/>
      <c r="U1041" s="102"/>
    </row>
    <row r="1042" spans="6:21" x14ac:dyDescent="0.25">
      <c r="F1042" s="102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  <c r="S1042" s="102"/>
      <c r="T1042" s="102"/>
      <c r="U1042" s="102"/>
    </row>
    <row r="1043" spans="6:21" x14ac:dyDescent="0.25"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</row>
    <row r="1044" spans="6:21" x14ac:dyDescent="0.25"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  <c r="S1044" s="102"/>
      <c r="T1044" s="102"/>
      <c r="U1044" s="102"/>
    </row>
    <row r="1045" spans="6:21" x14ac:dyDescent="0.25">
      <c r="F1045" s="102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  <c r="S1045" s="102"/>
      <c r="T1045" s="102"/>
      <c r="U1045" s="102"/>
    </row>
    <row r="1046" spans="6:21" x14ac:dyDescent="0.25">
      <c r="F1046" s="102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  <c r="S1046" s="102"/>
      <c r="T1046" s="102"/>
      <c r="U1046" s="102"/>
    </row>
    <row r="1047" spans="6:21" x14ac:dyDescent="0.25">
      <c r="F1047" s="102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  <c r="S1047" s="102"/>
      <c r="T1047" s="102"/>
      <c r="U1047" s="102"/>
    </row>
    <row r="1048" spans="6:21" x14ac:dyDescent="0.25"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</row>
    <row r="1049" spans="6:21" x14ac:dyDescent="0.25">
      <c r="F1049" s="102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  <c r="S1049" s="102"/>
      <c r="T1049" s="102"/>
      <c r="U1049" s="102"/>
    </row>
    <row r="1050" spans="6:21" x14ac:dyDescent="0.25">
      <c r="F1050" s="102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  <c r="S1050" s="102"/>
      <c r="T1050" s="102"/>
      <c r="U1050" s="102"/>
    </row>
    <row r="1051" spans="6:21" x14ac:dyDescent="0.25">
      <c r="F1051" s="102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  <c r="S1051" s="102"/>
      <c r="T1051" s="102"/>
      <c r="U1051" s="102"/>
    </row>
    <row r="1052" spans="6:21" x14ac:dyDescent="0.25">
      <c r="F1052" s="102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  <c r="S1052" s="102"/>
      <c r="T1052" s="102"/>
      <c r="U1052" s="102"/>
    </row>
    <row r="1053" spans="6:21" x14ac:dyDescent="0.25">
      <c r="F1053" s="102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  <c r="S1053" s="102"/>
      <c r="T1053" s="102"/>
      <c r="U1053" s="102"/>
    </row>
    <row r="1054" spans="6:21" x14ac:dyDescent="0.25"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  <c r="S1054" s="102"/>
      <c r="T1054" s="102"/>
      <c r="U1054" s="102"/>
    </row>
    <row r="1055" spans="6:21" x14ac:dyDescent="0.25">
      <c r="F1055" s="102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  <c r="S1055" s="102"/>
      <c r="T1055" s="102"/>
      <c r="U1055" s="102"/>
    </row>
    <row r="1056" spans="6:21" x14ac:dyDescent="0.25">
      <c r="F1056" s="102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  <c r="S1056" s="102"/>
      <c r="T1056" s="102"/>
      <c r="U1056" s="102"/>
    </row>
    <row r="1057" spans="6:21" x14ac:dyDescent="0.25">
      <c r="F1057" s="102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  <c r="T1057" s="102"/>
      <c r="U1057" s="102"/>
    </row>
    <row r="1058" spans="6:21" x14ac:dyDescent="0.25">
      <c r="F1058" s="102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  <c r="S1058" s="102"/>
      <c r="T1058" s="102"/>
      <c r="U1058" s="102"/>
    </row>
    <row r="1059" spans="6:21" x14ac:dyDescent="0.25">
      <c r="F1059" s="102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  <c r="S1059" s="102"/>
      <c r="T1059" s="102"/>
      <c r="U1059" s="102"/>
    </row>
    <row r="1060" spans="6:21" x14ac:dyDescent="0.25">
      <c r="F1060" s="102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  <c r="S1060" s="102"/>
      <c r="T1060" s="102"/>
      <c r="U1060" s="102"/>
    </row>
    <row r="1061" spans="6:21" x14ac:dyDescent="0.25">
      <c r="F1061" s="102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  <c r="S1061" s="102"/>
      <c r="T1061" s="102"/>
      <c r="U1061" s="102"/>
    </row>
    <row r="1062" spans="6:21" x14ac:dyDescent="0.25"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  <c r="S1062" s="102"/>
      <c r="T1062" s="102"/>
      <c r="U1062" s="102"/>
    </row>
    <row r="1063" spans="6:21" x14ac:dyDescent="0.25"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  <c r="S1063" s="102"/>
      <c r="T1063" s="102"/>
      <c r="U1063" s="102"/>
    </row>
    <row r="1064" spans="6:21" x14ac:dyDescent="0.25">
      <c r="F1064" s="102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  <c r="S1064" s="102"/>
      <c r="T1064" s="102"/>
      <c r="U1064" s="102"/>
    </row>
    <row r="1065" spans="6:21" x14ac:dyDescent="0.25">
      <c r="F1065" s="102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  <c r="S1065" s="102"/>
      <c r="T1065" s="102"/>
      <c r="U1065" s="102"/>
    </row>
    <row r="1066" spans="6:21" x14ac:dyDescent="0.25">
      <c r="F1066" s="102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  <c r="S1066" s="102"/>
      <c r="T1066" s="102"/>
      <c r="U1066" s="102"/>
    </row>
    <row r="1067" spans="6:21" x14ac:dyDescent="0.25">
      <c r="F1067" s="102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02"/>
      <c r="Q1067" s="102"/>
      <c r="R1067" s="102"/>
      <c r="S1067" s="102"/>
      <c r="T1067" s="102"/>
      <c r="U1067" s="102"/>
    </row>
    <row r="1068" spans="6:21" x14ac:dyDescent="0.25">
      <c r="F1068" s="102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02"/>
      <c r="Q1068" s="102"/>
      <c r="R1068" s="102"/>
      <c r="S1068" s="102"/>
      <c r="T1068" s="102"/>
      <c r="U1068" s="102"/>
    </row>
    <row r="1069" spans="6:21" x14ac:dyDescent="0.25">
      <c r="F1069" s="102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02"/>
      <c r="Q1069" s="102"/>
      <c r="R1069" s="102"/>
      <c r="S1069" s="102"/>
      <c r="T1069" s="102"/>
      <c r="U1069" s="102"/>
    </row>
    <row r="1070" spans="6:21" x14ac:dyDescent="0.25">
      <c r="F1070" s="102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02"/>
      <c r="Q1070" s="102"/>
      <c r="R1070" s="102"/>
      <c r="S1070" s="102"/>
      <c r="T1070" s="102"/>
      <c r="U1070" s="102"/>
    </row>
    <row r="1071" spans="6:21" x14ac:dyDescent="0.25"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</row>
    <row r="1072" spans="6:21" x14ac:dyDescent="0.25">
      <c r="F1072" s="102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02"/>
      <c r="Q1072" s="102"/>
      <c r="R1072" s="102"/>
      <c r="S1072" s="102"/>
      <c r="T1072" s="102"/>
      <c r="U1072" s="102"/>
    </row>
    <row r="1073" spans="6:21" x14ac:dyDescent="0.25">
      <c r="F1073" s="102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02"/>
      <c r="Q1073" s="102"/>
      <c r="R1073" s="102"/>
      <c r="S1073" s="102"/>
      <c r="T1073" s="102"/>
      <c r="U1073" s="102"/>
    </row>
    <row r="1074" spans="6:21" x14ac:dyDescent="0.25">
      <c r="F1074" s="102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02"/>
      <c r="Q1074" s="102"/>
      <c r="R1074" s="102"/>
      <c r="S1074" s="102"/>
      <c r="T1074" s="102"/>
      <c r="U1074" s="102"/>
    </row>
    <row r="1075" spans="6:21" x14ac:dyDescent="0.25"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  <c r="T1075" s="102"/>
      <c r="U1075" s="102"/>
    </row>
    <row r="1076" spans="6:21" x14ac:dyDescent="0.25">
      <c r="F1076" s="102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02"/>
      <c r="Q1076" s="102"/>
      <c r="R1076" s="102"/>
      <c r="S1076" s="102"/>
      <c r="T1076" s="102"/>
      <c r="U1076" s="102"/>
    </row>
    <row r="1077" spans="6:21" x14ac:dyDescent="0.25">
      <c r="F1077" s="102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02"/>
      <c r="Q1077" s="102"/>
      <c r="R1077" s="102"/>
      <c r="S1077" s="102"/>
      <c r="T1077" s="102"/>
      <c r="U1077" s="102"/>
    </row>
    <row r="1078" spans="6:21" x14ac:dyDescent="0.25">
      <c r="F1078" s="102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02"/>
      <c r="Q1078" s="102"/>
      <c r="R1078" s="102"/>
      <c r="S1078" s="102"/>
      <c r="T1078" s="102"/>
      <c r="U1078" s="102"/>
    </row>
    <row r="1079" spans="6:21" x14ac:dyDescent="0.25">
      <c r="F1079" s="102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02"/>
      <c r="Q1079" s="102"/>
      <c r="R1079" s="102"/>
      <c r="S1079" s="102"/>
      <c r="T1079" s="102"/>
      <c r="U1079" s="102"/>
    </row>
    <row r="1080" spans="6:21" x14ac:dyDescent="0.25">
      <c r="F1080" s="102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02"/>
      <c r="Q1080" s="102"/>
      <c r="R1080" s="102"/>
      <c r="S1080" s="102"/>
      <c r="T1080" s="102"/>
      <c r="U1080" s="102"/>
    </row>
    <row r="1081" spans="6:21" x14ac:dyDescent="0.25">
      <c r="F1081" s="102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02"/>
      <c r="Q1081" s="102"/>
      <c r="R1081" s="102"/>
      <c r="S1081" s="102"/>
      <c r="T1081" s="102"/>
      <c r="U1081" s="102"/>
    </row>
    <row r="1082" spans="6:21" x14ac:dyDescent="0.25">
      <c r="F1082" s="102"/>
      <c r="G1082" s="102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T1082" s="101"/>
      <c r="U1082" s="101"/>
    </row>
    <row r="1083" spans="6:21" x14ac:dyDescent="0.25">
      <c r="F1083" s="102"/>
      <c r="G1083" s="102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T1083" s="101"/>
      <c r="U1083" s="101"/>
    </row>
    <row r="1084" spans="6:21" x14ac:dyDescent="0.25">
      <c r="F1084" s="102"/>
      <c r="G1084" s="102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T1084" s="101"/>
      <c r="U1084" s="101"/>
    </row>
    <row r="1085" spans="6:21" x14ac:dyDescent="0.25">
      <c r="F1085" s="102"/>
      <c r="G1085" s="102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T1085" s="101"/>
      <c r="U1085" s="101"/>
    </row>
    <row r="1086" spans="6:21" x14ac:dyDescent="0.25">
      <c r="F1086" s="102"/>
      <c r="G1086" s="102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T1086" s="101"/>
      <c r="U1086" s="101"/>
    </row>
    <row r="1087" spans="6:21" x14ac:dyDescent="0.25">
      <c r="F1087" s="102"/>
      <c r="G1087" s="102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T1087" s="101"/>
      <c r="U1087" s="101"/>
    </row>
    <row r="1088" spans="6:21" x14ac:dyDescent="0.25">
      <c r="F1088" s="102"/>
      <c r="G1088" s="102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T1088" s="101"/>
      <c r="U1088" s="101"/>
    </row>
    <row r="1089" spans="6:21" x14ac:dyDescent="0.25">
      <c r="F1089" s="102"/>
      <c r="G1089" s="102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</row>
    <row r="1090" spans="6:21" x14ac:dyDescent="0.25">
      <c r="F1090" s="102"/>
      <c r="G1090" s="102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</row>
    <row r="1091" spans="6:21" x14ac:dyDescent="0.25">
      <c r="F1091" s="102"/>
      <c r="G1091" s="102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</row>
    <row r="1092" spans="6:21" x14ac:dyDescent="0.25">
      <c r="F1092" s="102"/>
      <c r="G1092" s="102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T1092" s="101"/>
      <c r="U1092" s="101"/>
    </row>
    <row r="1093" spans="6:21" x14ac:dyDescent="0.25">
      <c r="F1093" s="102"/>
      <c r="G1093" s="102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T1093" s="101"/>
      <c r="U1093" s="101"/>
    </row>
    <row r="1094" spans="6:21" x14ac:dyDescent="0.25">
      <c r="F1094" s="102"/>
      <c r="G1094" s="102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T1094" s="101"/>
      <c r="U1094" s="101"/>
    </row>
    <row r="1095" spans="6:21" x14ac:dyDescent="0.25">
      <c r="F1095" s="102"/>
      <c r="G1095" s="102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T1095" s="101"/>
      <c r="U1095" s="101"/>
    </row>
    <row r="1096" spans="6:21" x14ac:dyDescent="0.25">
      <c r="F1096" s="102"/>
      <c r="G1096" s="102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T1096" s="101"/>
      <c r="U1096" s="101"/>
    </row>
    <row r="1097" spans="6:21" x14ac:dyDescent="0.25">
      <c r="F1097" s="102"/>
      <c r="G1097" s="102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T1097" s="101"/>
      <c r="U1097" s="101"/>
    </row>
    <row r="1098" spans="6:21" x14ac:dyDescent="0.25">
      <c r="F1098" s="102"/>
      <c r="G1098" s="102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</row>
    <row r="1099" spans="6:21" x14ac:dyDescent="0.25">
      <c r="F1099" s="102"/>
      <c r="G1099" s="102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T1099" s="101"/>
      <c r="U1099" s="101"/>
    </row>
    <row r="1100" spans="6:21" x14ac:dyDescent="0.25">
      <c r="F1100" s="102"/>
      <c r="G1100" s="102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T1100" s="101"/>
      <c r="U1100" s="101"/>
    </row>
    <row r="1101" spans="6:21" x14ac:dyDescent="0.25">
      <c r="F1101" s="102"/>
      <c r="G1101" s="102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T1101" s="101"/>
      <c r="U1101" s="101"/>
    </row>
    <row r="1102" spans="6:21" x14ac:dyDescent="0.25">
      <c r="F1102" s="102"/>
      <c r="G1102" s="102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T1102" s="101"/>
      <c r="U1102" s="101"/>
    </row>
    <row r="1103" spans="6:21" x14ac:dyDescent="0.25">
      <c r="F1103" s="102"/>
      <c r="G1103" s="102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</row>
    <row r="1104" spans="6:21" x14ac:dyDescent="0.25">
      <c r="F1104" s="102"/>
      <c r="G1104" s="102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</row>
    <row r="1105" spans="6:21" x14ac:dyDescent="0.25">
      <c r="F1105" s="102"/>
      <c r="G1105" s="102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T1105" s="101"/>
      <c r="U1105" s="101"/>
    </row>
    <row r="1106" spans="6:21" x14ac:dyDescent="0.25">
      <c r="F1106" s="102"/>
      <c r="G1106" s="102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T1106" s="101"/>
      <c r="U1106" s="101"/>
    </row>
    <row r="1107" spans="6:21" x14ac:dyDescent="0.25">
      <c r="F1107" s="102"/>
      <c r="G1107" s="102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T1107" s="101"/>
      <c r="U1107" s="101"/>
    </row>
    <row r="1108" spans="6:21" x14ac:dyDescent="0.25">
      <c r="F1108" s="102"/>
      <c r="G1108" s="102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</row>
    <row r="1109" spans="6:21" x14ac:dyDescent="0.25">
      <c r="F1109" s="102"/>
      <c r="G1109" s="102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T1109" s="101"/>
      <c r="U1109" s="101"/>
    </row>
    <row r="1110" spans="6:21" x14ac:dyDescent="0.25">
      <c r="F1110" s="102"/>
      <c r="G1110" s="102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T1110" s="101"/>
      <c r="U1110" s="101"/>
    </row>
    <row r="1111" spans="6:21" x14ac:dyDescent="0.25">
      <c r="F1111" s="102"/>
      <c r="G1111" s="102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T1111" s="101"/>
      <c r="U1111" s="101"/>
    </row>
    <row r="1112" spans="6:21" x14ac:dyDescent="0.25">
      <c r="F1112" s="102"/>
      <c r="G1112" s="102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T1112" s="101"/>
      <c r="U1112" s="101"/>
    </row>
    <row r="1113" spans="6:21" x14ac:dyDescent="0.25">
      <c r="F1113" s="102"/>
      <c r="G1113" s="102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T1113" s="101"/>
      <c r="U1113" s="101"/>
    </row>
    <row r="1114" spans="6:21" x14ac:dyDescent="0.25">
      <c r="F1114" s="102"/>
      <c r="G1114" s="102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T1114" s="101"/>
      <c r="U1114" s="101"/>
    </row>
    <row r="1115" spans="6:21" x14ac:dyDescent="0.25">
      <c r="F1115" s="102"/>
      <c r="G1115" s="102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T1115" s="101"/>
      <c r="U1115" s="101"/>
    </row>
    <row r="1116" spans="6:21" x14ac:dyDescent="0.25">
      <c r="F1116" s="102"/>
      <c r="G1116" s="102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T1116" s="101"/>
      <c r="U1116" s="101"/>
    </row>
    <row r="1117" spans="6:21" x14ac:dyDescent="0.25">
      <c r="F1117" s="102"/>
      <c r="G1117" s="102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T1117" s="101"/>
      <c r="U1117" s="101"/>
    </row>
    <row r="1118" spans="6:21" x14ac:dyDescent="0.25">
      <c r="F1118" s="102"/>
      <c r="G1118" s="102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T1118" s="101"/>
      <c r="U1118" s="101"/>
    </row>
    <row r="1119" spans="6:21" x14ac:dyDescent="0.25">
      <c r="F1119" s="102"/>
      <c r="G1119" s="102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T1119" s="101"/>
      <c r="U1119" s="101"/>
    </row>
    <row r="1120" spans="6:21" x14ac:dyDescent="0.25">
      <c r="F1120" s="102"/>
      <c r="G1120" s="102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T1120" s="101"/>
      <c r="U1120" s="101"/>
    </row>
    <row r="1121" spans="6:21" x14ac:dyDescent="0.25">
      <c r="F1121" s="102"/>
      <c r="G1121" s="102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</row>
    <row r="1122" spans="6:21" x14ac:dyDescent="0.25">
      <c r="F1122" s="102"/>
      <c r="G1122" s="102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</row>
    <row r="1123" spans="6:21" x14ac:dyDescent="0.25">
      <c r="F1123" s="102"/>
      <c r="G1123" s="102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</row>
    <row r="1124" spans="6:21" x14ac:dyDescent="0.25">
      <c r="F1124" s="102"/>
      <c r="G1124" s="102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</row>
    <row r="1125" spans="6:21" x14ac:dyDescent="0.25">
      <c r="F1125" s="102"/>
      <c r="G1125" s="102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</row>
    <row r="1126" spans="6:21" x14ac:dyDescent="0.25">
      <c r="F1126" s="102"/>
      <c r="G1126" s="102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</row>
    <row r="1127" spans="6:21" x14ac:dyDescent="0.25">
      <c r="F1127" s="102"/>
      <c r="G1127" s="102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</row>
    <row r="1128" spans="6:21" x14ac:dyDescent="0.25">
      <c r="F1128" s="102"/>
      <c r="G1128" s="102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</row>
    <row r="1129" spans="6:21" x14ac:dyDescent="0.25">
      <c r="F1129" s="102"/>
      <c r="G1129" s="102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</row>
    <row r="1130" spans="6:21" x14ac:dyDescent="0.25">
      <c r="F1130" s="102"/>
      <c r="G1130" s="102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</row>
    <row r="1131" spans="6:21" x14ac:dyDescent="0.25">
      <c r="F1131" s="102"/>
      <c r="G1131" s="102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</row>
    <row r="1132" spans="6:21" x14ac:dyDescent="0.25">
      <c r="F1132" s="102"/>
      <c r="G1132" s="102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</row>
    <row r="1133" spans="6:21" x14ac:dyDescent="0.25">
      <c r="F1133" s="102"/>
      <c r="G1133" s="102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</row>
    <row r="1134" spans="6:21" x14ac:dyDescent="0.25">
      <c r="F1134" s="102"/>
      <c r="G1134" s="102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</row>
    <row r="1135" spans="6:21" x14ac:dyDescent="0.25">
      <c r="F1135" s="102"/>
      <c r="G1135" s="102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</row>
    <row r="1136" spans="6:21" x14ac:dyDescent="0.25">
      <c r="F1136" s="102"/>
      <c r="G1136" s="102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</row>
    <row r="1137" spans="6:21" x14ac:dyDescent="0.25">
      <c r="F1137" s="102"/>
      <c r="G1137" s="102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</row>
    <row r="1138" spans="6:21" x14ac:dyDescent="0.25">
      <c r="F1138" s="102"/>
      <c r="G1138" s="102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</row>
    <row r="1139" spans="6:21" x14ac:dyDescent="0.25">
      <c r="F1139" s="102"/>
      <c r="G1139" s="102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</row>
    <row r="1140" spans="6:21" x14ac:dyDescent="0.25">
      <c r="F1140" s="102"/>
      <c r="G1140" s="102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</row>
    <row r="1141" spans="6:21" x14ac:dyDescent="0.25">
      <c r="F1141" s="102"/>
      <c r="G1141" s="102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</row>
    <row r="1142" spans="6:21" x14ac:dyDescent="0.25">
      <c r="F1142" s="102"/>
      <c r="G1142" s="102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</row>
    <row r="1143" spans="6:21" x14ac:dyDescent="0.25">
      <c r="F1143" s="102"/>
      <c r="G1143" s="102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</row>
    <row r="1144" spans="6:21" x14ac:dyDescent="0.25">
      <c r="F1144" s="102"/>
      <c r="G1144" s="102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</row>
    <row r="1145" spans="6:21" x14ac:dyDescent="0.25">
      <c r="F1145" s="102"/>
      <c r="G1145" s="102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</row>
    <row r="1146" spans="6:21" x14ac:dyDescent="0.25">
      <c r="F1146" s="102"/>
      <c r="G1146" s="102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</row>
    <row r="1147" spans="6:21" x14ac:dyDescent="0.25">
      <c r="F1147" s="102"/>
      <c r="G1147" s="102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</row>
    <row r="1148" spans="6:21" x14ac:dyDescent="0.25">
      <c r="F1148" s="102"/>
      <c r="G1148" s="102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</row>
    <row r="1149" spans="6:21" x14ac:dyDescent="0.25">
      <c r="F1149" s="102"/>
      <c r="G1149" s="102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</row>
    <row r="1150" spans="6:21" x14ac:dyDescent="0.25">
      <c r="F1150" s="102"/>
      <c r="G1150" s="102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</row>
    <row r="1151" spans="6:21" x14ac:dyDescent="0.25">
      <c r="F1151" s="102"/>
      <c r="G1151" s="102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</row>
    <row r="1152" spans="6:21" x14ac:dyDescent="0.25">
      <c r="F1152" s="102"/>
      <c r="G1152" s="102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</row>
    <row r="1153" spans="6:21" x14ac:dyDescent="0.25">
      <c r="F1153" s="102"/>
      <c r="G1153" s="102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</row>
    <row r="1154" spans="6:21" x14ac:dyDescent="0.25">
      <c r="F1154" s="102"/>
      <c r="G1154" s="102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</row>
    <row r="1155" spans="6:21" x14ac:dyDescent="0.25">
      <c r="F1155" s="102"/>
      <c r="G1155" s="102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</row>
    <row r="1156" spans="6:21" x14ac:dyDescent="0.25">
      <c r="F1156" s="102"/>
      <c r="G1156" s="102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</row>
    <row r="1157" spans="6:21" x14ac:dyDescent="0.25">
      <c r="F1157" s="102"/>
      <c r="G1157" s="102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</row>
    <row r="1158" spans="6:21" x14ac:dyDescent="0.25">
      <c r="F1158" s="102"/>
      <c r="G1158" s="102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</row>
    <row r="1159" spans="6:21" x14ac:dyDescent="0.25">
      <c r="F1159" s="102"/>
      <c r="G1159" s="102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</row>
    <row r="1160" spans="6:21" x14ac:dyDescent="0.25">
      <c r="F1160" s="102"/>
      <c r="G1160" s="102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</row>
    <row r="1161" spans="6:21" x14ac:dyDescent="0.25">
      <c r="F1161" s="102"/>
      <c r="G1161" s="102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</row>
    <row r="1162" spans="6:21" x14ac:dyDescent="0.25">
      <c r="F1162" s="102"/>
      <c r="G1162" s="102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</row>
    <row r="1163" spans="6:21" x14ac:dyDescent="0.25">
      <c r="F1163" s="102"/>
      <c r="G1163" s="102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</row>
    <row r="1164" spans="6:21" x14ac:dyDescent="0.25">
      <c r="F1164" s="102"/>
      <c r="G1164" s="102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</row>
    <row r="1165" spans="6:21" x14ac:dyDescent="0.25">
      <c r="F1165" s="102"/>
      <c r="G1165" s="102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</row>
    <row r="1166" spans="6:21" x14ac:dyDescent="0.25">
      <c r="F1166" s="102"/>
      <c r="G1166" s="102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</row>
    <row r="1167" spans="6:21" x14ac:dyDescent="0.25">
      <c r="F1167" s="102"/>
      <c r="G1167" s="102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</row>
    <row r="1168" spans="6:21" x14ac:dyDescent="0.25">
      <c r="F1168" s="102"/>
      <c r="G1168" s="102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</row>
    <row r="1169" spans="6:21" x14ac:dyDescent="0.25">
      <c r="F1169" s="102"/>
      <c r="G1169" s="102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</row>
    <row r="1170" spans="6:21" x14ac:dyDescent="0.25">
      <c r="F1170" s="102"/>
      <c r="G1170" s="102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</row>
    <row r="1171" spans="6:21" x14ac:dyDescent="0.25">
      <c r="F1171" s="102"/>
      <c r="G1171" s="102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</row>
    <row r="1172" spans="6:21" x14ac:dyDescent="0.25">
      <c r="F1172" s="102"/>
      <c r="G1172" s="102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</row>
    <row r="1173" spans="6:21" x14ac:dyDescent="0.25">
      <c r="F1173" s="102"/>
      <c r="G1173" s="102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</row>
    <row r="1174" spans="6:21" x14ac:dyDescent="0.25">
      <c r="F1174" s="102"/>
      <c r="G1174" s="102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</row>
    <row r="1175" spans="6:21" x14ac:dyDescent="0.25">
      <c r="F1175" s="102"/>
      <c r="G1175" s="102"/>
      <c r="H1175" s="101"/>
      <c r="I1175" s="101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T1175" s="101"/>
      <c r="U1175" s="101"/>
    </row>
    <row r="1176" spans="6:21" x14ac:dyDescent="0.25">
      <c r="F1176" s="102"/>
      <c r="G1176" s="102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</row>
    <row r="1177" spans="6:21" x14ac:dyDescent="0.25">
      <c r="F1177" s="102"/>
      <c r="G1177" s="102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</row>
    <row r="1178" spans="6:21" x14ac:dyDescent="0.25">
      <c r="F1178" s="102"/>
      <c r="G1178" s="102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</row>
    <row r="1179" spans="6:21" x14ac:dyDescent="0.25">
      <c r="F1179" s="102"/>
      <c r="G1179" s="102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</row>
    <row r="1180" spans="6:21" x14ac:dyDescent="0.25">
      <c r="F1180" s="102"/>
      <c r="G1180" s="102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</row>
    <row r="1181" spans="6:21" x14ac:dyDescent="0.25">
      <c r="F1181" s="102"/>
      <c r="G1181" s="102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</row>
    <row r="1182" spans="6:21" x14ac:dyDescent="0.25">
      <c r="F1182" s="102"/>
      <c r="G1182" s="102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</row>
    <row r="1183" spans="6:21" x14ac:dyDescent="0.25">
      <c r="F1183" s="102"/>
      <c r="G1183" s="102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</row>
    <row r="1184" spans="6:21" x14ac:dyDescent="0.25">
      <c r="F1184" s="102"/>
      <c r="G1184" s="102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</row>
    <row r="1185" spans="6:21" x14ac:dyDescent="0.25">
      <c r="F1185" s="102"/>
      <c r="G1185" s="102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</row>
    <row r="1186" spans="6:21" x14ac:dyDescent="0.25">
      <c r="F1186" s="102"/>
      <c r="G1186" s="102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</row>
    <row r="1187" spans="6:21" x14ac:dyDescent="0.25">
      <c r="F1187" s="102"/>
      <c r="G1187" s="102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</row>
    <row r="1188" spans="6:21" x14ac:dyDescent="0.25">
      <c r="F1188" s="102"/>
      <c r="G1188" s="102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</row>
    <row r="1189" spans="6:21" x14ac:dyDescent="0.25">
      <c r="F1189" s="102"/>
      <c r="G1189" s="102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</row>
    <row r="1190" spans="6:21" x14ac:dyDescent="0.25">
      <c r="F1190" s="102"/>
      <c r="G1190" s="102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</row>
    <row r="1191" spans="6:21" x14ac:dyDescent="0.25">
      <c r="F1191" s="102"/>
      <c r="G1191" s="102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</row>
    <row r="1192" spans="6:21" x14ac:dyDescent="0.25">
      <c r="F1192" s="102"/>
      <c r="G1192" s="102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</row>
    <row r="1193" spans="6:21" x14ac:dyDescent="0.25">
      <c r="F1193" s="102"/>
      <c r="G1193" s="102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</row>
    <row r="1194" spans="6:21" x14ac:dyDescent="0.25">
      <c r="F1194" s="102"/>
      <c r="G1194" s="102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</row>
    <row r="1195" spans="6:21" x14ac:dyDescent="0.25">
      <c r="F1195" s="102"/>
      <c r="G1195" s="102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</row>
    <row r="1196" spans="6:21" x14ac:dyDescent="0.25">
      <c r="F1196" s="102"/>
      <c r="G1196" s="102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</row>
    <row r="1197" spans="6:21" x14ac:dyDescent="0.25">
      <c r="F1197" s="102"/>
      <c r="G1197" s="102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</row>
    <row r="1198" spans="6:21" x14ac:dyDescent="0.25">
      <c r="F1198" s="102"/>
      <c r="G1198" s="102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</row>
    <row r="1199" spans="6:21" x14ac:dyDescent="0.25">
      <c r="F1199" s="102"/>
      <c r="G1199" s="102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</row>
    <row r="1200" spans="6:21" x14ac:dyDescent="0.25">
      <c r="F1200" s="102"/>
      <c r="G1200" s="102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</row>
    <row r="1201" spans="6:21" x14ac:dyDescent="0.25">
      <c r="F1201" s="102"/>
      <c r="G1201" s="102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</row>
    <row r="1202" spans="6:21" x14ac:dyDescent="0.25">
      <c r="F1202" s="102"/>
      <c r="G1202" s="102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</row>
    <row r="1203" spans="6:21" x14ac:dyDescent="0.25">
      <c r="F1203" s="102"/>
      <c r="G1203" s="102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</row>
    <row r="1204" spans="6:21" x14ac:dyDescent="0.25">
      <c r="F1204" s="102"/>
      <c r="G1204" s="102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</row>
    <row r="1205" spans="6:21" x14ac:dyDescent="0.25">
      <c r="F1205" s="102"/>
      <c r="G1205" s="102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</row>
    <row r="1206" spans="6:21" x14ac:dyDescent="0.25">
      <c r="F1206" s="102"/>
      <c r="G1206" s="102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</row>
    <row r="1207" spans="6:21" x14ac:dyDescent="0.25">
      <c r="F1207" s="102"/>
      <c r="G1207" s="102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</row>
    <row r="1208" spans="6:21" x14ac:dyDescent="0.25">
      <c r="F1208" s="102"/>
      <c r="G1208" s="102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</row>
    <row r="1209" spans="6:21" x14ac:dyDescent="0.25">
      <c r="F1209" s="102"/>
      <c r="G1209" s="102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</row>
    <row r="1210" spans="6:21" x14ac:dyDescent="0.25">
      <c r="F1210" s="102"/>
      <c r="G1210" s="102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</row>
    <row r="1211" spans="6:21" x14ac:dyDescent="0.25">
      <c r="F1211" s="102"/>
      <c r="G1211" s="102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</row>
    <row r="1212" spans="6:21" x14ac:dyDescent="0.25">
      <c r="F1212" s="102"/>
      <c r="G1212" s="102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</row>
    <row r="1213" spans="6:21" x14ac:dyDescent="0.25">
      <c r="F1213" s="102"/>
      <c r="G1213" s="102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</row>
    <row r="1214" spans="6:21" x14ac:dyDescent="0.25">
      <c r="F1214" s="102"/>
      <c r="G1214" s="102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</row>
    <row r="1215" spans="6:21" x14ac:dyDescent="0.25">
      <c r="F1215" s="102"/>
      <c r="G1215" s="102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</row>
    <row r="1216" spans="6:21" x14ac:dyDescent="0.25">
      <c r="F1216" s="102"/>
      <c r="G1216" s="102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</row>
    <row r="1217" spans="6:21" x14ac:dyDescent="0.25">
      <c r="F1217" s="102"/>
      <c r="G1217" s="102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</row>
    <row r="1218" spans="6:21" x14ac:dyDescent="0.25">
      <c r="F1218" s="102"/>
      <c r="G1218" s="102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</row>
    <row r="1219" spans="6:21" x14ac:dyDescent="0.25">
      <c r="F1219" s="102"/>
      <c r="G1219" s="102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T1219" s="101"/>
      <c r="U1219" s="101"/>
    </row>
    <row r="1220" spans="6:21" x14ac:dyDescent="0.25">
      <c r="F1220" s="102"/>
      <c r="G1220" s="102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T1220" s="101"/>
      <c r="U1220" s="101"/>
    </row>
    <row r="1221" spans="6:21" x14ac:dyDescent="0.25">
      <c r="F1221" s="102"/>
      <c r="G1221" s="102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T1221" s="101"/>
      <c r="U1221" s="101"/>
    </row>
    <row r="1222" spans="6:21" x14ac:dyDescent="0.25">
      <c r="F1222" s="102"/>
      <c r="G1222" s="102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</row>
    <row r="1223" spans="6:21" x14ac:dyDescent="0.25">
      <c r="F1223" s="102"/>
      <c r="G1223" s="102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T1223" s="101"/>
      <c r="U1223" s="101"/>
    </row>
    <row r="1224" spans="6:21" x14ac:dyDescent="0.25">
      <c r="F1224" s="102"/>
      <c r="G1224" s="102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T1224" s="101"/>
      <c r="U1224" s="101"/>
    </row>
    <row r="1225" spans="6:21" x14ac:dyDescent="0.25">
      <c r="F1225" s="102"/>
      <c r="G1225" s="102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</row>
    <row r="1226" spans="6:21" x14ac:dyDescent="0.25">
      <c r="F1226" s="102"/>
      <c r="G1226" s="102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T1226" s="101"/>
      <c r="U1226" s="101"/>
    </row>
    <row r="1227" spans="6:21" x14ac:dyDescent="0.25">
      <c r="F1227" s="102"/>
      <c r="G1227" s="102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T1227" s="101"/>
      <c r="U1227" s="101"/>
    </row>
    <row r="1228" spans="6:21" x14ac:dyDescent="0.25">
      <c r="F1228" s="102"/>
      <c r="G1228" s="102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T1228" s="101"/>
      <c r="U1228" s="101"/>
    </row>
    <row r="1229" spans="6:21" x14ac:dyDescent="0.25">
      <c r="F1229" s="102"/>
      <c r="G1229" s="102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T1229" s="101"/>
      <c r="U1229" s="101"/>
    </row>
    <row r="1230" spans="6:21" x14ac:dyDescent="0.25">
      <c r="F1230" s="102"/>
      <c r="G1230" s="102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T1230" s="101"/>
      <c r="U1230" s="101"/>
    </row>
    <row r="1231" spans="6:21" x14ac:dyDescent="0.25">
      <c r="F1231" s="102"/>
      <c r="G1231" s="102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T1231" s="101"/>
      <c r="U1231" s="101"/>
    </row>
    <row r="1232" spans="6:21" x14ac:dyDescent="0.25">
      <c r="F1232" s="102"/>
      <c r="G1232" s="102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T1232" s="101"/>
      <c r="U1232" s="101"/>
    </row>
    <row r="1233" spans="6:21" x14ac:dyDescent="0.25">
      <c r="F1233" s="102"/>
      <c r="G1233" s="102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T1233" s="101"/>
      <c r="U1233" s="101"/>
    </row>
    <row r="1234" spans="6:21" x14ac:dyDescent="0.25">
      <c r="F1234" s="102"/>
      <c r="G1234" s="102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T1234" s="101"/>
      <c r="U1234" s="101"/>
    </row>
    <row r="1235" spans="6:21" x14ac:dyDescent="0.25">
      <c r="F1235" s="102"/>
      <c r="G1235" s="102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T1235" s="101"/>
      <c r="U1235" s="101"/>
    </row>
    <row r="1236" spans="6:21" x14ac:dyDescent="0.25">
      <c r="F1236" s="102"/>
      <c r="G1236" s="102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T1236" s="101"/>
      <c r="U1236" s="101"/>
    </row>
    <row r="1237" spans="6:21" x14ac:dyDescent="0.25">
      <c r="F1237" s="102"/>
      <c r="G1237" s="102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T1237" s="101"/>
      <c r="U1237" s="101"/>
    </row>
    <row r="1238" spans="6:21" x14ac:dyDescent="0.25">
      <c r="F1238" s="102"/>
      <c r="G1238" s="102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T1238" s="101"/>
      <c r="U1238" s="101"/>
    </row>
    <row r="1239" spans="6:21" x14ac:dyDescent="0.25">
      <c r="F1239" s="102"/>
      <c r="G1239" s="102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T1239" s="101"/>
      <c r="U1239" s="101"/>
    </row>
    <row r="1240" spans="6:21" x14ac:dyDescent="0.25">
      <c r="F1240" s="102"/>
      <c r="G1240" s="102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T1240" s="101"/>
      <c r="U1240" s="101"/>
    </row>
    <row r="1241" spans="6:21" x14ac:dyDescent="0.25">
      <c r="F1241" s="102"/>
      <c r="G1241" s="102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T1241" s="101"/>
      <c r="U1241" s="101"/>
    </row>
    <row r="1242" spans="6:21" x14ac:dyDescent="0.25">
      <c r="F1242" s="102"/>
      <c r="G1242" s="102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T1242" s="101"/>
      <c r="U1242" s="101"/>
    </row>
    <row r="1243" spans="6:21" x14ac:dyDescent="0.25">
      <c r="F1243" s="102"/>
      <c r="G1243" s="102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T1243" s="101"/>
      <c r="U1243" s="101"/>
    </row>
    <row r="1244" spans="6:21" x14ac:dyDescent="0.25">
      <c r="F1244" s="102"/>
      <c r="G1244" s="102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T1244" s="101"/>
      <c r="U1244" s="101"/>
    </row>
    <row r="1245" spans="6:21" x14ac:dyDescent="0.25">
      <c r="F1245" s="102"/>
      <c r="G1245" s="102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</row>
    <row r="1246" spans="6:21" x14ac:dyDescent="0.25">
      <c r="F1246" s="102"/>
      <c r="G1246" s="102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</row>
    <row r="1247" spans="6:21" x14ac:dyDescent="0.25">
      <c r="F1247" s="102"/>
      <c r="G1247" s="102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T1247" s="101"/>
      <c r="U1247" s="101"/>
    </row>
    <row r="1248" spans="6:21" x14ac:dyDescent="0.25">
      <c r="F1248" s="102"/>
      <c r="G1248" s="102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T1248" s="101"/>
      <c r="U1248" s="101"/>
    </row>
    <row r="1249" spans="6:21" x14ac:dyDescent="0.25">
      <c r="F1249" s="102"/>
      <c r="G1249" s="102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T1249" s="101"/>
      <c r="U1249" s="101"/>
    </row>
    <row r="1250" spans="6:21" x14ac:dyDescent="0.25">
      <c r="F1250" s="102"/>
      <c r="G1250" s="102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</row>
    <row r="1251" spans="6:21" x14ac:dyDescent="0.25">
      <c r="F1251" s="102"/>
      <c r="G1251" s="102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</row>
    <row r="1252" spans="6:21" x14ac:dyDescent="0.25">
      <c r="F1252" s="102"/>
      <c r="G1252" s="102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T1252" s="101"/>
      <c r="U1252" s="101"/>
    </row>
    <row r="1253" spans="6:21" x14ac:dyDescent="0.25">
      <c r="F1253" s="102"/>
      <c r="G1253" s="102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</row>
    <row r="1254" spans="6:21" x14ac:dyDescent="0.25">
      <c r="F1254" s="102"/>
      <c r="G1254" s="102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T1254" s="101"/>
      <c r="U1254" s="101"/>
    </row>
    <row r="1255" spans="6:21" x14ac:dyDescent="0.25">
      <c r="F1255" s="102"/>
      <c r="G1255" s="102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T1255" s="101"/>
      <c r="U1255" s="101"/>
    </row>
    <row r="1256" spans="6:21" x14ac:dyDescent="0.25">
      <c r="F1256" s="102"/>
      <c r="G1256" s="102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</row>
    <row r="1257" spans="6:21" x14ac:dyDescent="0.25">
      <c r="F1257" s="102"/>
      <c r="G1257" s="102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</row>
    <row r="1258" spans="6:21" x14ac:dyDescent="0.25">
      <c r="F1258" s="102"/>
      <c r="G1258" s="102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T1258" s="101"/>
      <c r="U1258" s="101"/>
    </row>
    <row r="1259" spans="6:21" x14ac:dyDescent="0.25">
      <c r="F1259" s="102"/>
      <c r="G1259" s="102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</row>
    <row r="1260" spans="6:21" x14ac:dyDescent="0.25">
      <c r="F1260" s="102"/>
      <c r="G1260" s="102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T1260" s="101"/>
      <c r="U1260" s="101"/>
    </row>
    <row r="1261" spans="6:21" x14ac:dyDescent="0.25">
      <c r="F1261" s="102"/>
      <c r="G1261" s="102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T1261" s="101"/>
      <c r="U1261" s="101"/>
    </row>
    <row r="1262" spans="6:21" x14ac:dyDescent="0.25">
      <c r="F1262" s="102"/>
      <c r="G1262" s="102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1"/>
      <c r="U1262" s="101"/>
    </row>
    <row r="1263" spans="6:21" x14ac:dyDescent="0.25">
      <c r="F1263" s="102"/>
      <c r="G1263" s="102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T1263" s="101"/>
      <c r="U1263" s="101"/>
    </row>
    <row r="1264" spans="6:21" x14ac:dyDescent="0.25">
      <c r="F1264" s="102"/>
      <c r="G1264" s="102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T1264" s="101"/>
      <c r="U1264" s="101"/>
    </row>
    <row r="1265" spans="6:21" x14ac:dyDescent="0.25">
      <c r="F1265" s="102"/>
      <c r="G1265" s="102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T1265" s="101"/>
      <c r="U1265" s="101"/>
    </row>
    <row r="1266" spans="6:21" x14ac:dyDescent="0.25">
      <c r="F1266" s="102"/>
      <c r="G1266" s="102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T1266" s="101"/>
      <c r="U1266" s="101"/>
    </row>
    <row r="1267" spans="6:21" x14ac:dyDescent="0.25">
      <c r="F1267" s="102"/>
      <c r="G1267" s="102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T1267" s="101"/>
      <c r="U1267" s="101"/>
    </row>
    <row r="1268" spans="6:21" x14ac:dyDescent="0.25">
      <c r="F1268" s="102"/>
      <c r="G1268" s="102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T1268" s="101"/>
      <c r="U1268" s="101"/>
    </row>
    <row r="1269" spans="6:21" x14ac:dyDescent="0.25">
      <c r="F1269" s="102"/>
      <c r="G1269" s="102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T1269" s="101"/>
      <c r="U1269" s="101"/>
    </row>
    <row r="1270" spans="6:21" x14ac:dyDescent="0.25">
      <c r="F1270" s="102"/>
      <c r="G1270" s="102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T1270" s="101"/>
      <c r="U1270" s="101"/>
    </row>
    <row r="1271" spans="6:21" x14ac:dyDescent="0.25">
      <c r="F1271" s="102"/>
      <c r="G1271" s="102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T1271" s="101"/>
      <c r="U1271" s="101"/>
    </row>
    <row r="1272" spans="6:21" x14ac:dyDescent="0.25">
      <c r="F1272" s="102"/>
      <c r="G1272" s="102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T1272" s="101"/>
      <c r="U1272" s="101"/>
    </row>
    <row r="1273" spans="6:21" x14ac:dyDescent="0.25">
      <c r="F1273" s="102"/>
      <c r="G1273" s="102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T1273" s="101"/>
      <c r="U1273" s="101"/>
    </row>
    <row r="1274" spans="6:21" x14ac:dyDescent="0.25">
      <c r="F1274" s="102"/>
      <c r="G1274" s="102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T1274" s="101"/>
      <c r="U1274" s="101"/>
    </row>
    <row r="1275" spans="6:21" x14ac:dyDescent="0.25">
      <c r="F1275" s="102"/>
      <c r="G1275" s="102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T1275" s="101"/>
      <c r="U1275" s="101"/>
    </row>
    <row r="1276" spans="6:21" x14ac:dyDescent="0.25">
      <c r="F1276" s="102"/>
      <c r="G1276" s="102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T1276" s="101"/>
      <c r="U1276" s="101"/>
    </row>
    <row r="1277" spans="6:21" x14ac:dyDescent="0.25">
      <c r="F1277" s="102"/>
      <c r="G1277" s="102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T1277" s="101"/>
      <c r="U1277" s="101"/>
    </row>
    <row r="1278" spans="6:21" x14ac:dyDescent="0.25">
      <c r="F1278" s="102"/>
      <c r="G1278" s="102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T1278" s="101"/>
      <c r="U1278" s="101"/>
    </row>
    <row r="1279" spans="6:21" x14ac:dyDescent="0.25">
      <c r="F1279" s="102"/>
      <c r="G1279" s="102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</row>
    <row r="1280" spans="6:21" x14ac:dyDescent="0.25">
      <c r="F1280" s="102"/>
      <c r="G1280" s="102"/>
      <c r="H1280" s="101"/>
      <c r="I1280" s="101"/>
      <c r="J1280" s="101"/>
      <c r="K1280" s="101"/>
      <c r="L1280" s="101"/>
      <c r="M1280" s="101"/>
      <c r="N1280" s="101"/>
      <c r="O1280" s="101"/>
      <c r="P1280" s="101"/>
      <c r="Q1280" s="101"/>
      <c r="R1280" s="101"/>
      <c r="S1280" s="101"/>
      <c r="T1280" s="101"/>
      <c r="U1280" s="101"/>
    </row>
    <row r="1281" spans="6:21" x14ac:dyDescent="0.25">
      <c r="F1281" s="102"/>
      <c r="G1281" s="102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  <c r="T1281" s="101"/>
      <c r="U1281" s="101"/>
    </row>
    <row r="1282" spans="6:21" x14ac:dyDescent="0.25">
      <c r="F1282" s="102"/>
      <c r="G1282" s="102"/>
      <c r="H1282" s="101"/>
      <c r="I1282" s="101"/>
      <c r="J1282" s="101"/>
      <c r="K1282" s="101"/>
      <c r="L1282" s="101"/>
      <c r="M1282" s="101"/>
      <c r="N1282" s="101"/>
      <c r="O1282" s="101"/>
      <c r="P1282" s="101"/>
      <c r="Q1282" s="101"/>
      <c r="R1282" s="101"/>
      <c r="S1282" s="101"/>
      <c r="T1282" s="101"/>
      <c r="U1282" s="101"/>
    </row>
    <row r="1283" spans="6:21" x14ac:dyDescent="0.25">
      <c r="F1283" s="102"/>
      <c r="G1283" s="102"/>
      <c r="H1283" s="101"/>
      <c r="I1283" s="101"/>
      <c r="J1283" s="101"/>
      <c r="K1283" s="101"/>
      <c r="L1283" s="101"/>
      <c r="M1283" s="101"/>
      <c r="N1283" s="101"/>
      <c r="O1283" s="101"/>
      <c r="P1283" s="101"/>
      <c r="Q1283" s="101"/>
      <c r="R1283" s="101"/>
      <c r="S1283" s="101"/>
      <c r="T1283" s="101"/>
      <c r="U1283" s="101"/>
    </row>
    <row r="1284" spans="6:21" x14ac:dyDescent="0.25">
      <c r="F1284" s="102"/>
      <c r="G1284" s="102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</row>
    <row r="1285" spans="6:21" x14ac:dyDescent="0.25">
      <c r="F1285" s="102"/>
      <c r="G1285" s="102"/>
      <c r="H1285" s="101"/>
      <c r="I1285" s="101"/>
      <c r="J1285" s="101"/>
      <c r="K1285" s="101"/>
      <c r="L1285" s="101"/>
      <c r="M1285" s="101"/>
      <c r="N1285" s="101"/>
      <c r="O1285" s="101"/>
      <c r="P1285" s="101"/>
      <c r="Q1285" s="101"/>
      <c r="R1285" s="101"/>
      <c r="S1285" s="101"/>
      <c r="T1285" s="101"/>
      <c r="U1285" s="101"/>
    </row>
  </sheetData>
  <mergeCells count="82">
    <mergeCell ref="R13:U13"/>
    <mergeCell ref="D9:E9"/>
    <mergeCell ref="C11:L11"/>
    <mergeCell ref="A13:M13"/>
    <mergeCell ref="N13:Q13"/>
    <mergeCell ref="J9:M9"/>
    <mergeCell ref="A14:M14"/>
    <mergeCell ref="N14:Q14"/>
    <mergeCell ref="R14:U14"/>
    <mergeCell ref="A15:A21"/>
    <mergeCell ref="B15:M15"/>
    <mergeCell ref="N15:Q15"/>
    <mergeCell ref="R15:U15"/>
    <mergeCell ref="B16:M16"/>
    <mergeCell ref="N16:Q16"/>
    <mergeCell ref="R16:U16"/>
    <mergeCell ref="B17:M17"/>
    <mergeCell ref="N17:Q17"/>
    <mergeCell ref="R17:U17"/>
    <mergeCell ref="B18:M18"/>
    <mergeCell ref="N18:Q18"/>
    <mergeCell ref="R18:U18"/>
    <mergeCell ref="B19:M19"/>
    <mergeCell ref="N19:Q19"/>
    <mergeCell ref="R19:U19"/>
    <mergeCell ref="B20:M20"/>
    <mergeCell ref="N20:Q20"/>
    <mergeCell ref="R20:U20"/>
    <mergeCell ref="B21:M21"/>
    <mergeCell ref="N21:Q21"/>
    <mergeCell ref="R21:U21"/>
    <mergeCell ref="A22:M22"/>
    <mergeCell ref="N22:Q22"/>
    <mergeCell ref="R22:U22"/>
    <mergeCell ref="A23:M23"/>
    <mergeCell ref="N23:Q23"/>
    <mergeCell ref="R23:U23"/>
    <mergeCell ref="A24:M24"/>
    <mergeCell ref="N24:Q24"/>
    <mergeCell ref="R24:U24"/>
    <mergeCell ref="A25:M25"/>
    <mergeCell ref="N25:Q25"/>
    <mergeCell ref="R25:U25"/>
    <mergeCell ref="A26:A29"/>
    <mergeCell ref="B26:M26"/>
    <mergeCell ref="N26:Q26"/>
    <mergeCell ref="R26:U26"/>
    <mergeCell ref="B27:M27"/>
    <mergeCell ref="N27:Q27"/>
    <mergeCell ref="R27:U27"/>
    <mergeCell ref="B28:M28"/>
    <mergeCell ref="N28:Q28"/>
    <mergeCell ref="R28:U28"/>
    <mergeCell ref="B29:M29"/>
    <mergeCell ref="N29:Q29"/>
    <mergeCell ref="R29:U29"/>
    <mergeCell ref="R33:U33"/>
    <mergeCell ref="B34:M34"/>
    <mergeCell ref="N34:Q34"/>
    <mergeCell ref="R34:U34"/>
    <mergeCell ref="A30:M30"/>
    <mergeCell ref="N30:Q30"/>
    <mergeCell ref="R30:U30"/>
    <mergeCell ref="A31:M31"/>
    <mergeCell ref="N31:Q31"/>
    <mergeCell ref="R31:U31"/>
    <mergeCell ref="A37:M37"/>
    <mergeCell ref="N37:Q37"/>
    <mergeCell ref="R37:U37"/>
    <mergeCell ref="A40:E40"/>
    <mergeCell ref="B35:M35"/>
    <mergeCell ref="N35:Q35"/>
    <mergeCell ref="R35:U35"/>
    <mergeCell ref="A36:M36"/>
    <mergeCell ref="N36:Q36"/>
    <mergeCell ref="R36:U36"/>
    <mergeCell ref="A32:A35"/>
    <mergeCell ref="B32:M32"/>
    <mergeCell ref="N32:Q32"/>
    <mergeCell ref="R32:U32"/>
    <mergeCell ref="B33:M33"/>
    <mergeCell ref="N33:Q33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5"/>
  <sheetViews>
    <sheetView topLeftCell="A32" zoomScaleNormal="100" workbookViewId="0">
      <selection activeCell="D9" sqref="D9:E9"/>
    </sheetView>
  </sheetViews>
  <sheetFormatPr baseColWidth="10" defaultRowHeight="15" x14ac:dyDescent="0.25"/>
  <cols>
    <col min="1" max="1" width="9.28515625" style="32" customWidth="1"/>
    <col min="2" max="2" width="11" style="32" customWidth="1"/>
    <col min="3" max="3" width="23.42578125" style="32" customWidth="1"/>
    <col min="4" max="4" width="4" style="32" customWidth="1"/>
    <col min="5" max="5" width="5.140625" style="32" customWidth="1"/>
    <col min="6" max="15" width="3.28515625" style="32" customWidth="1"/>
    <col min="16" max="16" width="4.28515625" style="32" customWidth="1"/>
    <col min="17" max="17" width="3.28515625" style="32" customWidth="1"/>
    <col min="18" max="18" width="3.85546875" style="32" customWidth="1"/>
    <col min="19" max="19" width="3.28515625" style="32" customWidth="1"/>
    <col min="20" max="20" width="4.140625" style="32" customWidth="1"/>
    <col min="21" max="21" width="17.85546875" style="32" customWidth="1"/>
    <col min="22" max="22" width="15.85546875" style="32" customWidth="1"/>
    <col min="23" max="23" width="17" style="32" customWidth="1"/>
    <col min="24" max="24" width="12.28515625" style="32" bestFit="1" customWidth="1"/>
    <col min="25" max="16384" width="11.42578125" style="32"/>
  </cols>
  <sheetData>
    <row r="1" spans="1:23" ht="8.25" customHeight="1" x14ac:dyDescent="0.25"/>
    <row r="2" spans="1:23" x14ac:dyDescent="0.25">
      <c r="A2" s="30" t="s">
        <v>34</v>
      </c>
      <c r="B2" s="10"/>
      <c r="C2" s="21"/>
      <c r="D2" s="10"/>
      <c r="E2" s="78" t="s">
        <v>299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617"/>
    </row>
    <row r="4" spans="1:23" customFormat="1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3"/>
      <c r="U4" s="618"/>
    </row>
    <row r="5" spans="1:23" customFormat="1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9"/>
      <c r="U5" s="619"/>
    </row>
    <row r="6" spans="1:23" customFormat="1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9"/>
      <c r="U6" s="619"/>
    </row>
    <row r="7" spans="1:23" customFormat="1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/>
      <c r="U7" s="620"/>
    </row>
    <row r="9" spans="1:23" x14ac:dyDescent="0.25">
      <c r="C9" s="29" t="s">
        <v>61</v>
      </c>
      <c r="D9" s="310">
        <v>42005</v>
      </c>
      <c r="E9" s="310"/>
      <c r="F9" s="310"/>
      <c r="G9" s="310"/>
      <c r="H9" s="163" t="s">
        <v>62</v>
      </c>
      <c r="I9" s="607" t="s">
        <v>327</v>
      </c>
      <c r="J9" s="311">
        <v>42369</v>
      </c>
      <c r="K9" s="312"/>
      <c r="L9" s="312"/>
      <c r="M9" s="313"/>
      <c r="N9" s="604"/>
      <c r="O9" s="604"/>
      <c r="P9" s="616"/>
    </row>
    <row r="11" spans="1:23" ht="18.75" x14ac:dyDescent="0.25">
      <c r="C11" s="314" t="s">
        <v>63</v>
      </c>
      <c r="D11" s="315"/>
      <c r="E11" s="315"/>
      <c r="F11" s="315"/>
      <c r="G11" s="315"/>
      <c r="H11" s="315"/>
      <c r="I11" s="316"/>
    </row>
    <row r="13" spans="1:23" ht="17.100000000000001" customHeight="1" x14ac:dyDescent="0.25">
      <c r="A13" s="317" t="s">
        <v>64</v>
      </c>
      <c r="B13" s="318"/>
      <c r="C13" s="318"/>
      <c r="D13" s="319"/>
      <c r="E13" s="320" t="s">
        <v>65</v>
      </c>
      <c r="F13" s="320"/>
      <c r="G13" s="320"/>
      <c r="H13" s="320"/>
      <c r="I13" s="320"/>
      <c r="J13" s="320"/>
      <c r="K13" s="320"/>
      <c r="L13" s="320"/>
      <c r="M13" s="320" t="s">
        <v>66</v>
      </c>
      <c r="N13" s="320"/>
      <c r="O13" s="320"/>
      <c r="P13" s="320"/>
      <c r="Q13" s="320"/>
      <c r="R13" s="320"/>
      <c r="S13" s="320"/>
      <c r="T13" s="320"/>
    </row>
    <row r="14" spans="1:23" ht="42" customHeight="1" x14ac:dyDescent="0.25">
      <c r="A14" s="317"/>
      <c r="B14" s="318"/>
      <c r="C14" s="318"/>
      <c r="D14" s="319"/>
      <c r="E14" s="321" t="s">
        <v>316</v>
      </c>
      <c r="F14" s="322"/>
      <c r="G14" s="322"/>
      <c r="H14" s="323"/>
      <c r="I14" s="308" t="s">
        <v>315</v>
      </c>
      <c r="J14" s="308"/>
      <c r="K14" s="308"/>
      <c r="L14" s="308"/>
      <c r="M14" s="308" t="s">
        <v>314</v>
      </c>
      <c r="N14" s="308"/>
      <c r="O14" s="308"/>
      <c r="P14" s="308"/>
      <c r="Q14" s="308" t="s">
        <v>317</v>
      </c>
      <c r="R14" s="308"/>
      <c r="S14" s="308"/>
      <c r="T14" s="308"/>
      <c r="U14" s="98"/>
      <c r="V14" s="114"/>
      <c r="W14" s="114"/>
    </row>
    <row r="15" spans="1:23" ht="20.100000000000001" customHeight="1" x14ac:dyDescent="0.25">
      <c r="A15" s="285" t="s">
        <v>67</v>
      </c>
      <c r="B15" s="285"/>
      <c r="C15" s="285"/>
      <c r="D15" s="285"/>
      <c r="E15" s="309"/>
      <c r="F15" s="309"/>
      <c r="G15" s="309"/>
      <c r="H15" s="309"/>
      <c r="I15" s="289"/>
      <c r="J15" s="290"/>
      <c r="K15" s="290"/>
      <c r="L15" s="291"/>
      <c r="M15" s="309"/>
      <c r="N15" s="309"/>
      <c r="O15" s="309"/>
      <c r="P15" s="309"/>
      <c r="Q15" s="289"/>
      <c r="R15" s="290"/>
      <c r="S15" s="290"/>
      <c r="T15" s="291"/>
      <c r="U15" s="114"/>
      <c r="V15" s="114"/>
      <c r="W15" s="154"/>
    </row>
    <row r="16" spans="1:23" ht="20.100000000000001" customHeight="1" x14ac:dyDescent="0.25">
      <c r="A16" s="307" t="s">
        <v>68</v>
      </c>
      <c r="B16" s="307"/>
      <c r="C16" s="285" t="s">
        <v>69</v>
      </c>
      <c r="D16" s="285"/>
      <c r="E16" s="286"/>
      <c r="F16" s="287"/>
      <c r="G16" s="287"/>
      <c r="H16" s="288"/>
      <c r="I16" s="289"/>
      <c r="J16" s="290"/>
      <c r="K16" s="290"/>
      <c r="L16" s="291"/>
      <c r="M16" s="286"/>
      <c r="N16" s="287"/>
      <c r="O16" s="287"/>
      <c r="P16" s="288"/>
      <c r="Q16" s="289"/>
      <c r="R16" s="290"/>
      <c r="S16" s="290"/>
      <c r="T16" s="291"/>
      <c r="U16" s="98"/>
      <c r="V16" s="99"/>
      <c r="W16" s="154"/>
    </row>
    <row r="17" spans="1:24" ht="20.100000000000001" customHeight="1" x14ac:dyDescent="0.25">
      <c r="A17" s="307"/>
      <c r="B17" s="307"/>
      <c r="C17" s="285" t="s">
        <v>70</v>
      </c>
      <c r="D17" s="285"/>
      <c r="E17" s="286"/>
      <c r="F17" s="287"/>
      <c r="G17" s="287"/>
      <c r="H17" s="288"/>
      <c r="I17" s="289"/>
      <c r="J17" s="290"/>
      <c r="K17" s="290"/>
      <c r="L17" s="291"/>
      <c r="M17" s="286"/>
      <c r="N17" s="287"/>
      <c r="O17" s="287"/>
      <c r="P17" s="288"/>
      <c r="Q17" s="289"/>
      <c r="R17" s="290"/>
      <c r="S17" s="290"/>
      <c r="T17" s="291"/>
      <c r="U17" s="98"/>
      <c r="V17" s="99"/>
      <c r="W17" s="154"/>
    </row>
    <row r="18" spans="1:24" ht="20.100000000000001" customHeight="1" x14ac:dyDescent="0.25">
      <c r="A18" s="307"/>
      <c r="B18" s="307"/>
      <c r="C18" s="285" t="s">
        <v>71</v>
      </c>
      <c r="D18" s="285"/>
      <c r="E18" s="286"/>
      <c r="F18" s="287"/>
      <c r="G18" s="287"/>
      <c r="H18" s="288"/>
      <c r="I18" s="289"/>
      <c r="J18" s="290"/>
      <c r="K18" s="290"/>
      <c r="L18" s="291"/>
      <c r="M18" s="286"/>
      <c r="N18" s="287"/>
      <c r="O18" s="287"/>
      <c r="P18" s="288"/>
      <c r="Q18" s="289"/>
      <c r="R18" s="290"/>
      <c r="S18" s="290"/>
      <c r="T18" s="291"/>
      <c r="U18" s="98"/>
      <c r="V18" s="99"/>
      <c r="W18" s="154"/>
    </row>
    <row r="19" spans="1:24" ht="20.100000000000001" customHeight="1" x14ac:dyDescent="0.25">
      <c r="A19" s="285" t="s">
        <v>72</v>
      </c>
      <c r="B19" s="285"/>
      <c r="C19" s="285"/>
      <c r="D19" s="285"/>
      <c r="E19" s="286"/>
      <c r="F19" s="287"/>
      <c r="G19" s="287"/>
      <c r="H19" s="288"/>
      <c r="I19" s="289"/>
      <c r="J19" s="290"/>
      <c r="K19" s="290"/>
      <c r="L19" s="291"/>
      <c r="M19" s="286"/>
      <c r="N19" s="287"/>
      <c r="O19" s="287"/>
      <c r="P19" s="288"/>
      <c r="Q19" s="289"/>
      <c r="R19" s="290"/>
      <c r="S19" s="290"/>
      <c r="T19" s="291"/>
      <c r="U19" s="98"/>
      <c r="V19" s="99"/>
      <c r="W19" s="154"/>
    </row>
    <row r="20" spans="1:24" ht="20.100000000000001" customHeight="1" x14ac:dyDescent="0.25">
      <c r="A20" s="285" t="s">
        <v>73</v>
      </c>
      <c r="B20" s="285"/>
      <c r="C20" s="285"/>
      <c r="D20" s="285"/>
      <c r="E20" s="286"/>
      <c r="F20" s="287"/>
      <c r="G20" s="287"/>
      <c r="H20" s="288"/>
      <c r="I20" s="289"/>
      <c r="J20" s="290"/>
      <c r="K20" s="290"/>
      <c r="L20" s="291"/>
      <c r="M20" s="286"/>
      <c r="N20" s="287"/>
      <c r="O20" s="287"/>
      <c r="P20" s="288"/>
      <c r="Q20" s="289"/>
      <c r="R20" s="290"/>
      <c r="S20" s="290"/>
      <c r="T20" s="291"/>
      <c r="U20" s="99"/>
      <c r="V20" s="98"/>
      <c r="W20" s="154"/>
    </row>
    <row r="21" spans="1:24" ht="20.100000000000001" customHeight="1" x14ac:dyDescent="0.25">
      <c r="A21" s="292" t="s">
        <v>74</v>
      </c>
      <c r="B21" s="292"/>
      <c r="C21" s="292"/>
      <c r="D21" s="292"/>
      <c r="E21" s="304"/>
      <c r="F21" s="305"/>
      <c r="G21" s="305"/>
      <c r="H21" s="306"/>
      <c r="I21" s="299"/>
      <c r="J21" s="300"/>
      <c r="K21" s="300"/>
      <c r="L21" s="301"/>
      <c r="M21" s="304"/>
      <c r="N21" s="305"/>
      <c r="O21" s="305"/>
      <c r="P21" s="306"/>
      <c r="Q21" s="299"/>
      <c r="R21" s="300"/>
      <c r="S21" s="300"/>
      <c r="T21" s="301"/>
      <c r="U21" s="99"/>
      <c r="V21" s="99"/>
      <c r="W21" s="154"/>
    </row>
    <row r="22" spans="1:24" ht="20.100000000000001" customHeight="1" x14ac:dyDescent="0.25">
      <c r="A22" s="285" t="s">
        <v>75</v>
      </c>
      <c r="B22" s="285"/>
      <c r="C22" s="285"/>
      <c r="D22" s="285"/>
      <c r="E22" s="286"/>
      <c r="F22" s="287"/>
      <c r="G22" s="287"/>
      <c r="H22" s="288"/>
      <c r="I22" s="289"/>
      <c r="J22" s="290"/>
      <c r="K22" s="290"/>
      <c r="L22" s="291"/>
      <c r="M22" s="286"/>
      <c r="N22" s="287"/>
      <c r="O22" s="287"/>
      <c r="P22" s="288"/>
      <c r="Q22" s="289"/>
      <c r="R22" s="290"/>
      <c r="S22" s="290"/>
      <c r="T22" s="291"/>
      <c r="U22" s="98"/>
      <c r="V22" s="99"/>
      <c r="W22" s="154"/>
    </row>
    <row r="23" spans="1:24" ht="20.100000000000001" customHeight="1" x14ac:dyDescent="0.25">
      <c r="A23" s="285" t="s">
        <v>76</v>
      </c>
      <c r="B23" s="285"/>
      <c r="C23" s="285"/>
      <c r="D23" s="285"/>
      <c r="E23" s="286"/>
      <c r="F23" s="287"/>
      <c r="G23" s="287"/>
      <c r="H23" s="288"/>
      <c r="I23" s="289"/>
      <c r="J23" s="290"/>
      <c r="K23" s="290"/>
      <c r="L23" s="291"/>
      <c r="M23" s="286"/>
      <c r="N23" s="287"/>
      <c r="O23" s="287"/>
      <c r="P23" s="288"/>
      <c r="Q23" s="289"/>
      <c r="R23" s="290"/>
      <c r="S23" s="290"/>
      <c r="T23" s="291"/>
      <c r="U23" s="98"/>
      <c r="V23" s="99"/>
      <c r="W23" s="154"/>
    </row>
    <row r="24" spans="1:24" ht="20.100000000000001" customHeight="1" x14ac:dyDescent="0.25">
      <c r="A24" s="285" t="s">
        <v>77</v>
      </c>
      <c r="B24" s="285"/>
      <c r="C24" s="285"/>
      <c r="D24" s="285"/>
      <c r="E24" s="286"/>
      <c r="F24" s="287"/>
      <c r="G24" s="287"/>
      <c r="H24" s="288"/>
      <c r="I24" s="289"/>
      <c r="J24" s="290"/>
      <c r="K24" s="290"/>
      <c r="L24" s="291"/>
      <c r="M24" s="286"/>
      <c r="N24" s="287"/>
      <c r="O24" s="287"/>
      <c r="P24" s="288"/>
      <c r="Q24" s="289"/>
      <c r="R24" s="290"/>
      <c r="S24" s="290"/>
      <c r="T24" s="291"/>
      <c r="U24" s="98"/>
      <c r="V24" s="99"/>
      <c r="W24" s="154"/>
    </row>
    <row r="25" spans="1:24" ht="20.100000000000001" customHeight="1" x14ac:dyDescent="0.25">
      <c r="A25" s="292" t="s">
        <v>78</v>
      </c>
      <c r="B25" s="292"/>
      <c r="C25" s="292"/>
      <c r="D25" s="292"/>
      <c r="E25" s="304"/>
      <c r="F25" s="305"/>
      <c r="G25" s="305"/>
      <c r="H25" s="306"/>
      <c r="I25" s="299"/>
      <c r="J25" s="300"/>
      <c r="K25" s="300"/>
      <c r="L25" s="301"/>
      <c r="M25" s="304"/>
      <c r="N25" s="305"/>
      <c r="O25" s="305"/>
      <c r="P25" s="306"/>
      <c r="Q25" s="299"/>
      <c r="R25" s="300"/>
      <c r="S25" s="300"/>
      <c r="T25" s="301"/>
      <c r="U25" s="98"/>
      <c r="V25" s="99"/>
      <c r="W25" s="154"/>
    </row>
    <row r="26" spans="1:24" ht="20.100000000000001" customHeight="1" x14ac:dyDescent="0.25">
      <c r="A26" s="285" t="s">
        <v>79</v>
      </c>
      <c r="B26" s="285"/>
      <c r="C26" s="285"/>
      <c r="D26" s="285"/>
      <c r="E26" s="286"/>
      <c r="F26" s="287"/>
      <c r="G26" s="287"/>
      <c r="H26" s="288"/>
      <c r="I26" s="289"/>
      <c r="J26" s="290"/>
      <c r="K26" s="290"/>
      <c r="L26" s="291"/>
      <c r="M26" s="286"/>
      <c r="N26" s="287"/>
      <c r="O26" s="287"/>
      <c r="P26" s="288"/>
      <c r="Q26" s="289"/>
      <c r="R26" s="290"/>
      <c r="S26" s="290"/>
      <c r="T26" s="291"/>
      <c r="U26" s="99"/>
      <c r="V26" s="99"/>
      <c r="W26" s="154"/>
      <c r="X26" s="155"/>
    </row>
    <row r="27" spans="1:24" ht="20.100000000000001" customHeight="1" x14ac:dyDescent="0.25">
      <c r="A27" s="285" t="s">
        <v>80</v>
      </c>
      <c r="B27" s="285"/>
      <c r="C27" s="285"/>
      <c r="D27" s="285"/>
      <c r="E27" s="286"/>
      <c r="F27" s="287"/>
      <c r="G27" s="287"/>
      <c r="H27" s="288"/>
      <c r="I27" s="289"/>
      <c r="J27" s="290"/>
      <c r="K27" s="290"/>
      <c r="L27" s="291"/>
      <c r="M27" s="286"/>
      <c r="N27" s="287"/>
      <c r="O27" s="287"/>
      <c r="P27" s="288"/>
      <c r="Q27" s="289"/>
      <c r="R27" s="290"/>
      <c r="S27" s="290"/>
      <c r="T27" s="291"/>
      <c r="U27" s="99"/>
      <c r="V27" s="98"/>
      <c r="W27" s="154"/>
    </row>
    <row r="28" spans="1:24" ht="20.100000000000001" customHeight="1" x14ac:dyDescent="0.25">
      <c r="A28" s="285" t="s">
        <v>81</v>
      </c>
      <c r="B28" s="285"/>
      <c r="C28" s="285"/>
      <c r="D28" s="285"/>
      <c r="E28" s="286"/>
      <c r="F28" s="287"/>
      <c r="G28" s="287"/>
      <c r="H28" s="288"/>
      <c r="I28" s="289"/>
      <c r="J28" s="290"/>
      <c r="K28" s="290"/>
      <c r="L28" s="291"/>
      <c r="M28" s="286"/>
      <c r="N28" s="287"/>
      <c r="O28" s="287"/>
      <c r="P28" s="288"/>
      <c r="Q28" s="289"/>
      <c r="R28" s="290"/>
      <c r="S28" s="290"/>
      <c r="T28" s="291"/>
      <c r="U28" s="99"/>
      <c r="V28" s="98"/>
      <c r="W28" s="154"/>
    </row>
    <row r="29" spans="1:24" ht="20.100000000000001" customHeight="1" x14ac:dyDescent="0.25">
      <c r="A29" s="285" t="s">
        <v>82</v>
      </c>
      <c r="B29" s="285"/>
      <c r="C29" s="285"/>
      <c r="D29" s="285"/>
      <c r="E29" s="286"/>
      <c r="F29" s="287"/>
      <c r="G29" s="287"/>
      <c r="H29" s="288"/>
      <c r="I29" s="289"/>
      <c r="J29" s="290"/>
      <c r="K29" s="290"/>
      <c r="L29" s="291"/>
      <c r="M29" s="286"/>
      <c r="N29" s="287"/>
      <c r="O29" s="287"/>
      <c r="P29" s="288"/>
      <c r="Q29" s="289"/>
      <c r="R29" s="290"/>
      <c r="S29" s="290"/>
      <c r="T29" s="291"/>
      <c r="U29" s="99"/>
      <c r="V29" s="98"/>
      <c r="W29" s="154"/>
    </row>
    <row r="30" spans="1:24" ht="20.100000000000001" customHeight="1" x14ac:dyDescent="0.25">
      <c r="A30" s="285" t="s">
        <v>83</v>
      </c>
      <c r="B30" s="285"/>
      <c r="C30" s="285"/>
      <c r="D30" s="285"/>
      <c r="E30" s="286"/>
      <c r="F30" s="287"/>
      <c r="G30" s="287"/>
      <c r="H30" s="288"/>
      <c r="I30" s="289"/>
      <c r="J30" s="290"/>
      <c r="K30" s="290"/>
      <c r="L30" s="291"/>
      <c r="M30" s="286"/>
      <c r="N30" s="287"/>
      <c r="O30" s="287"/>
      <c r="P30" s="288"/>
      <c r="Q30" s="289"/>
      <c r="R30" s="290"/>
      <c r="S30" s="290"/>
      <c r="T30" s="291"/>
      <c r="U30" s="98"/>
      <c r="V30" s="98"/>
      <c r="W30" s="154"/>
    </row>
    <row r="31" spans="1:24" ht="20.100000000000001" customHeight="1" x14ac:dyDescent="0.25">
      <c r="A31" s="285" t="s">
        <v>84</v>
      </c>
      <c r="B31" s="285"/>
      <c r="C31" s="285"/>
      <c r="D31" s="285"/>
      <c r="E31" s="286"/>
      <c r="F31" s="287"/>
      <c r="G31" s="287"/>
      <c r="H31" s="288"/>
      <c r="I31" s="289"/>
      <c r="J31" s="290"/>
      <c r="K31" s="290"/>
      <c r="L31" s="291"/>
      <c r="M31" s="286"/>
      <c r="N31" s="287"/>
      <c r="O31" s="287"/>
      <c r="P31" s="288"/>
      <c r="Q31" s="289"/>
      <c r="R31" s="290"/>
      <c r="S31" s="290"/>
      <c r="T31" s="291"/>
      <c r="U31" s="99"/>
      <c r="V31" s="98"/>
      <c r="W31" s="154"/>
    </row>
    <row r="32" spans="1:24" ht="20.100000000000001" customHeight="1" x14ac:dyDescent="0.25">
      <c r="A32" s="285" t="s">
        <v>85</v>
      </c>
      <c r="B32" s="285"/>
      <c r="C32" s="285"/>
      <c r="D32" s="285"/>
      <c r="E32" s="286"/>
      <c r="F32" s="287"/>
      <c r="G32" s="287"/>
      <c r="H32" s="288"/>
      <c r="I32" s="289"/>
      <c r="J32" s="290"/>
      <c r="K32" s="290"/>
      <c r="L32" s="291"/>
      <c r="M32" s="286"/>
      <c r="N32" s="287"/>
      <c r="O32" s="287"/>
      <c r="P32" s="288"/>
      <c r="Q32" s="289"/>
      <c r="R32" s="290"/>
      <c r="S32" s="290"/>
      <c r="T32" s="291"/>
      <c r="U32" s="99"/>
      <c r="V32" s="98"/>
      <c r="W32" s="154"/>
    </row>
    <row r="33" spans="1:23" ht="20.100000000000001" customHeight="1" x14ac:dyDescent="0.25">
      <c r="A33" s="303" t="s">
        <v>86</v>
      </c>
      <c r="B33" s="285" t="s">
        <v>87</v>
      </c>
      <c r="C33" s="285"/>
      <c r="D33" s="285"/>
      <c r="E33" s="286"/>
      <c r="F33" s="287"/>
      <c r="G33" s="287"/>
      <c r="H33" s="288"/>
      <c r="I33" s="289"/>
      <c r="J33" s="290"/>
      <c r="K33" s="290"/>
      <c r="L33" s="291"/>
      <c r="M33" s="286"/>
      <c r="N33" s="287"/>
      <c r="O33" s="287"/>
      <c r="P33" s="288"/>
      <c r="Q33" s="289"/>
      <c r="R33" s="290"/>
      <c r="S33" s="290"/>
      <c r="T33" s="291"/>
      <c r="U33" s="98"/>
      <c r="V33" s="98"/>
      <c r="W33" s="154"/>
    </row>
    <row r="34" spans="1:23" ht="20.100000000000001" customHeight="1" x14ac:dyDescent="0.25">
      <c r="A34" s="303"/>
      <c r="B34" s="285" t="s">
        <v>88</v>
      </c>
      <c r="C34" s="285"/>
      <c r="D34" s="285"/>
      <c r="E34" s="286"/>
      <c r="F34" s="287"/>
      <c r="G34" s="287"/>
      <c r="H34" s="288"/>
      <c r="I34" s="289"/>
      <c r="J34" s="290"/>
      <c r="K34" s="290"/>
      <c r="L34" s="291"/>
      <c r="M34" s="286"/>
      <c r="N34" s="287"/>
      <c r="O34" s="287"/>
      <c r="P34" s="288"/>
      <c r="Q34" s="289"/>
      <c r="R34" s="290"/>
      <c r="S34" s="290"/>
      <c r="T34" s="291"/>
      <c r="U34" s="99"/>
      <c r="V34" s="98"/>
      <c r="W34" s="154"/>
    </row>
    <row r="35" spans="1:23" ht="20.100000000000001" customHeight="1" x14ac:dyDescent="0.25">
      <c r="A35" s="303"/>
      <c r="B35" s="285" t="s">
        <v>89</v>
      </c>
      <c r="C35" s="285"/>
      <c r="D35" s="285"/>
      <c r="E35" s="286"/>
      <c r="F35" s="287"/>
      <c r="G35" s="287"/>
      <c r="H35" s="288"/>
      <c r="I35" s="289"/>
      <c r="J35" s="290"/>
      <c r="K35" s="290"/>
      <c r="L35" s="291"/>
      <c r="M35" s="286"/>
      <c r="N35" s="287"/>
      <c r="O35" s="287"/>
      <c r="P35" s="288"/>
      <c r="Q35" s="289"/>
      <c r="R35" s="290"/>
      <c r="S35" s="290"/>
      <c r="T35" s="291"/>
      <c r="U35" s="99"/>
      <c r="V35" s="98"/>
      <c r="W35" s="154"/>
    </row>
    <row r="36" spans="1:23" ht="20.100000000000001" customHeight="1" x14ac:dyDescent="0.25">
      <c r="A36" s="303"/>
      <c r="B36" s="285" t="s">
        <v>90</v>
      </c>
      <c r="C36" s="285"/>
      <c r="D36" s="285"/>
      <c r="E36" s="286"/>
      <c r="F36" s="287"/>
      <c r="G36" s="287"/>
      <c r="H36" s="288"/>
      <c r="I36" s="289"/>
      <c r="J36" s="290"/>
      <c r="K36" s="290"/>
      <c r="L36" s="291"/>
      <c r="M36" s="286"/>
      <c r="N36" s="287"/>
      <c r="O36" s="287"/>
      <c r="P36" s="288"/>
      <c r="Q36" s="289"/>
      <c r="R36" s="290"/>
      <c r="S36" s="290"/>
      <c r="T36" s="291"/>
      <c r="U36" s="99"/>
      <c r="V36" s="98"/>
      <c r="W36" s="154"/>
    </row>
    <row r="37" spans="1:23" ht="20.100000000000001" customHeight="1" x14ac:dyDescent="0.25">
      <c r="A37" s="303"/>
      <c r="B37" s="285" t="s">
        <v>91</v>
      </c>
      <c r="C37" s="285"/>
      <c r="D37" s="285"/>
      <c r="E37" s="286"/>
      <c r="F37" s="287"/>
      <c r="G37" s="287"/>
      <c r="H37" s="288"/>
      <c r="I37" s="289"/>
      <c r="J37" s="290"/>
      <c r="K37" s="290"/>
      <c r="L37" s="291"/>
      <c r="M37" s="286"/>
      <c r="N37" s="287"/>
      <c r="O37" s="287"/>
      <c r="P37" s="288"/>
      <c r="Q37" s="289"/>
      <c r="R37" s="290"/>
      <c r="S37" s="290"/>
      <c r="T37" s="291"/>
      <c r="U37" s="99"/>
      <c r="V37" s="98"/>
      <c r="W37" s="154"/>
    </row>
    <row r="38" spans="1:23" ht="20.100000000000001" customHeight="1" x14ac:dyDescent="0.25">
      <c r="A38" s="303"/>
      <c r="B38" s="285" t="s">
        <v>92</v>
      </c>
      <c r="C38" s="285"/>
      <c r="D38" s="285"/>
      <c r="E38" s="286"/>
      <c r="F38" s="287"/>
      <c r="G38" s="287"/>
      <c r="H38" s="288"/>
      <c r="I38" s="289"/>
      <c r="J38" s="290"/>
      <c r="K38" s="290"/>
      <c r="L38" s="291"/>
      <c r="M38" s="286"/>
      <c r="N38" s="287"/>
      <c r="O38" s="287"/>
      <c r="P38" s="288"/>
      <c r="Q38" s="289"/>
      <c r="R38" s="290"/>
      <c r="S38" s="290"/>
      <c r="T38" s="291"/>
      <c r="U38" s="99"/>
      <c r="V38" s="98"/>
      <c r="W38" s="154"/>
    </row>
    <row r="39" spans="1:23" ht="20.100000000000001" customHeight="1" x14ac:dyDescent="0.25">
      <c r="A39" s="303"/>
      <c r="B39" s="285" t="s">
        <v>93</v>
      </c>
      <c r="C39" s="285"/>
      <c r="D39" s="285"/>
      <c r="E39" s="286"/>
      <c r="F39" s="287"/>
      <c r="G39" s="287"/>
      <c r="H39" s="288"/>
      <c r="I39" s="289"/>
      <c r="J39" s="290"/>
      <c r="K39" s="290"/>
      <c r="L39" s="291"/>
      <c r="M39" s="286"/>
      <c r="N39" s="287"/>
      <c r="O39" s="287"/>
      <c r="P39" s="288"/>
      <c r="Q39" s="289"/>
      <c r="R39" s="290"/>
      <c r="S39" s="290"/>
      <c r="T39" s="291"/>
      <c r="U39" s="99"/>
      <c r="V39" s="98"/>
      <c r="W39" s="98"/>
    </row>
    <row r="40" spans="1:23" ht="20.100000000000001" customHeight="1" x14ac:dyDescent="0.25">
      <c r="A40" s="303"/>
      <c r="B40" s="285" t="s">
        <v>94</v>
      </c>
      <c r="C40" s="285"/>
      <c r="D40" s="285"/>
      <c r="E40" s="286"/>
      <c r="F40" s="287"/>
      <c r="G40" s="287"/>
      <c r="H40" s="288"/>
      <c r="I40" s="289"/>
      <c r="J40" s="290"/>
      <c r="K40" s="290"/>
      <c r="L40" s="291"/>
      <c r="M40" s="286"/>
      <c r="N40" s="287"/>
      <c r="O40" s="287"/>
      <c r="P40" s="288"/>
      <c r="Q40" s="289"/>
      <c r="R40" s="290"/>
      <c r="S40" s="290"/>
      <c r="T40" s="291"/>
      <c r="U40" s="99"/>
      <c r="V40" s="98"/>
      <c r="W40" s="154"/>
    </row>
    <row r="41" spans="1:23" ht="20.100000000000001" customHeight="1" x14ac:dyDescent="0.25">
      <c r="A41" s="285" t="s">
        <v>95</v>
      </c>
      <c r="B41" s="285"/>
      <c r="C41" s="285"/>
      <c r="D41" s="285"/>
      <c r="E41" s="286"/>
      <c r="F41" s="287"/>
      <c r="G41" s="287"/>
      <c r="H41" s="288"/>
      <c r="I41" s="289"/>
      <c r="J41" s="290"/>
      <c r="K41" s="290"/>
      <c r="L41" s="291"/>
      <c r="M41" s="286"/>
      <c r="N41" s="287"/>
      <c r="O41" s="287"/>
      <c r="P41" s="288"/>
      <c r="Q41" s="289"/>
      <c r="R41" s="290"/>
      <c r="S41" s="290"/>
      <c r="T41" s="291"/>
      <c r="U41" s="99"/>
      <c r="V41" s="98"/>
      <c r="W41" s="154"/>
    </row>
    <row r="42" spans="1:23" ht="20.100000000000001" customHeight="1" x14ac:dyDescent="0.25">
      <c r="A42" s="285" t="s">
        <v>96</v>
      </c>
      <c r="B42" s="285"/>
      <c r="C42" s="285"/>
      <c r="D42" s="285"/>
      <c r="E42" s="286"/>
      <c r="F42" s="287"/>
      <c r="G42" s="287"/>
      <c r="H42" s="288"/>
      <c r="I42" s="289"/>
      <c r="J42" s="290"/>
      <c r="K42" s="290"/>
      <c r="L42" s="291"/>
      <c r="M42" s="286"/>
      <c r="N42" s="287"/>
      <c r="O42" s="287"/>
      <c r="P42" s="288"/>
      <c r="Q42" s="289"/>
      <c r="R42" s="290"/>
      <c r="S42" s="290"/>
      <c r="T42" s="291"/>
      <c r="U42" s="99"/>
      <c r="V42" s="98"/>
      <c r="W42" s="154"/>
    </row>
    <row r="43" spans="1:23" ht="20.100000000000001" customHeight="1" x14ac:dyDescent="0.25">
      <c r="A43" s="292" t="s">
        <v>97</v>
      </c>
      <c r="B43" s="292"/>
      <c r="C43" s="292"/>
      <c r="D43" s="292"/>
      <c r="E43" s="293"/>
      <c r="F43" s="294"/>
      <c r="G43" s="294"/>
      <c r="H43" s="295"/>
      <c r="I43" s="296"/>
      <c r="J43" s="297"/>
      <c r="K43" s="297"/>
      <c r="L43" s="298"/>
      <c r="M43" s="293"/>
      <c r="N43" s="294"/>
      <c r="O43" s="294"/>
      <c r="P43" s="295"/>
      <c r="Q43" s="296"/>
      <c r="R43" s="297"/>
      <c r="S43" s="297"/>
      <c r="T43" s="298"/>
      <c r="U43" s="99"/>
      <c r="V43" s="98"/>
      <c r="W43" s="154"/>
    </row>
    <row r="44" spans="1:23" ht="20.100000000000001" customHeight="1" x14ac:dyDescent="0.25">
      <c r="A44" s="292" t="s">
        <v>98</v>
      </c>
      <c r="B44" s="292"/>
      <c r="C44" s="292"/>
      <c r="D44" s="292"/>
      <c r="E44" s="293"/>
      <c r="F44" s="294"/>
      <c r="G44" s="294"/>
      <c r="H44" s="295"/>
      <c r="I44" s="299"/>
      <c r="J44" s="300"/>
      <c r="K44" s="300"/>
      <c r="L44" s="301"/>
      <c r="M44" s="293"/>
      <c r="N44" s="294"/>
      <c r="O44" s="294"/>
      <c r="P44" s="295"/>
      <c r="Q44" s="299"/>
      <c r="R44" s="300"/>
      <c r="S44" s="300"/>
      <c r="T44" s="301"/>
      <c r="U44" s="99"/>
      <c r="V44" s="98"/>
      <c r="W44" s="154"/>
    </row>
    <row r="45" spans="1:23" ht="20.100000000000001" customHeight="1" x14ac:dyDescent="0.25">
      <c r="A45" s="302"/>
      <c r="B45" s="285" t="s">
        <v>99</v>
      </c>
      <c r="C45" s="285"/>
      <c r="D45" s="285"/>
      <c r="E45" s="286"/>
      <c r="F45" s="287"/>
      <c r="G45" s="287"/>
      <c r="H45" s="288"/>
      <c r="I45" s="289"/>
      <c r="J45" s="290"/>
      <c r="K45" s="290"/>
      <c r="L45" s="291"/>
      <c r="M45" s="286"/>
      <c r="N45" s="287"/>
      <c r="O45" s="287"/>
      <c r="P45" s="288"/>
      <c r="Q45" s="289"/>
      <c r="R45" s="290"/>
      <c r="S45" s="290"/>
      <c r="T45" s="291"/>
      <c r="U45" s="98"/>
      <c r="V45" s="99"/>
      <c r="W45" s="154"/>
    </row>
    <row r="46" spans="1:23" ht="20.100000000000001" customHeight="1" x14ac:dyDescent="0.25">
      <c r="A46" s="302"/>
      <c r="B46" s="285" t="s">
        <v>100</v>
      </c>
      <c r="C46" s="285"/>
      <c r="D46" s="285"/>
      <c r="E46" s="286"/>
      <c r="F46" s="287"/>
      <c r="G46" s="287"/>
      <c r="H46" s="288"/>
      <c r="I46" s="289"/>
      <c r="J46" s="290"/>
      <c r="K46" s="290"/>
      <c r="L46" s="291"/>
      <c r="M46" s="286"/>
      <c r="N46" s="287"/>
      <c r="O46" s="287"/>
      <c r="P46" s="288"/>
      <c r="Q46" s="289"/>
      <c r="R46" s="290"/>
      <c r="S46" s="290"/>
      <c r="T46" s="291"/>
      <c r="U46" s="99"/>
      <c r="V46" s="98"/>
      <c r="W46" s="154"/>
    </row>
    <row r="47" spans="1:23" ht="20.100000000000001" customHeight="1" x14ac:dyDescent="0.25">
      <c r="A47" s="292" t="s">
        <v>101</v>
      </c>
      <c r="B47" s="292"/>
      <c r="C47" s="292"/>
      <c r="D47" s="292"/>
      <c r="E47" s="293"/>
      <c r="F47" s="294"/>
      <c r="G47" s="294"/>
      <c r="H47" s="295"/>
      <c r="I47" s="296"/>
      <c r="J47" s="297"/>
      <c r="K47" s="297"/>
      <c r="L47" s="298"/>
      <c r="M47" s="293"/>
      <c r="N47" s="294"/>
      <c r="O47" s="294"/>
      <c r="P47" s="295"/>
      <c r="Q47" s="296"/>
      <c r="R47" s="297"/>
      <c r="S47" s="297"/>
      <c r="T47" s="298"/>
      <c r="U47" s="99"/>
      <c r="V47" s="98"/>
      <c r="W47" s="154"/>
    </row>
    <row r="48" spans="1:23" ht="20.100000000000001" customHeight="1" x14ac:dyDescent="0.25">
      <c r="A48" s="285" t="s">
        <v>102</v>
      </c>
      <c r="B48" s="285"/>
      <c r="C48" s="285"/>
      <c r="D48" s="285"/>
      <c r="E48" s="286"/>
      <c r="F48" s="287"/>
      <c r="G48" s="287"/>
      <c r="H48" s="288"/>
      <c r="I48" s="289"/>
      <c r="J48" s="290"/>
      <c r="K48" s="290"/>
      <c r="L48" s="291"/>
      <c r="M48" s="286"/>
      <c r="N48" s="287"/>
      <c r="O48" s="287"/>
      <c r="P48" s="288"/>
      <c r="Q48" s="289"/>
      <c r="R48" s="290"/>
      <c r="S48" s="290"/>
      <c r="T48" s="291"/>
      <c r="U48" s="99"/>
      <c r="V48" s="98"/>
      <c r="W48" s="99"/>
    </row>
    <row r="49" spans="1:23" ht="20.100000000000001" customHeight="1" x14ac:dyDescent="0.25">
      <c r="A49" s="285" t="s">
        <v>103</v>
      </c>
      <c r="B49" s="285"/>
      <c r="C49" s="285"/>
      <c r="D49" s="285"/>
      <c r="E49" s="286"/>
      <c r="F49" s="287"/>
      <c r="G49" s="287"/>
      <c r="H49" s="288"/>
      <c r="I49" s="289"/>
      <c r="J49" s="290"/>
      <c r="K49" s="290"/>
      <c r="L49" s="291"/>
      <c r="M49" s="286"/>
      <c r="N49" s="287"/>
      <c r="O49" s="287"/>
      <c r="P49" s="288"/>
      <c r="Q49" s="289"/>
      <c r="R49" s="290"/>
      <c r="S49" s="290"/>
      <c r="T49" s="291"/>
      <c r="U49" s="98"/>
      <c r="V49" s="99"/>
      <c r="W49" s="98"/>
    </row>
    <row r="50" spans="1:23" ht="20.100000000000001" customHeight="1" x14ac:dyDescent="0.25">
      <c r="A50" s="285" t="s">
        <v>104</v>
      </c>
      <c r="B50" s="285"/>
      <c r="C50" s="285"/>
      <c r="D50" s="285"/>
      <c r="E50" s="286"/>
      <c r="F50" s="287"/>
      <c r="G50" s="287"/>
      <c r="H50" s="288"/>
      <c r="I50" s="289"/>
      <c r="J50" s="290"/>
      <c r="K50" s="290"/>
      <c r="L50" s="291"/>
      <c r="M50" s="286"/>
      <c r="N50" s="287"/>
      <c r="O50" s="287"/>
      <c r="P50" s="288"/>
      <c r="Q50" s="289"/>
      <c r="R50" s="290"/>
      <c r="S50" s="290"/>
      <c r="T50" s="291"/>
      <c r="U50" s="99"/>
      <c r="V50" s="98"/>
      <c r="W50" s="98"/>
    </row>
    <row r="51" spans="1:23" ht="20.100000000000001" customHeight="1" x14ac:dyDescent="0.25">
      <c r="A51" s="285" t="s">
        <v>105</v>
      </c>
      <c r="B51" s="285"/>
      <c r="C51" s="285"/>
      <c r="D51" s="285"/>
      <c r="E51" s="286"/>
      <c r="F51" s="287"/>
      <c r="G51" s="287"/>
      <c r="H51" s="288"/>
      <c r="I51" s="289"/>
      <c r="J51" s="290"/>
      <c r="K51" s="290"/>
      <c r="L51" s="291"/>
      <c r="M51" s="286"/>
      <c r="N51" s="287"/>
      <c r="O51" s="287"/>
      <c r="P51" s="288"/>
      <c r="Q51" s="289"/>
      <c r="R51" s="290"/>
      <c r="S51" s="290"/>
      <c r="T51" s="291"/>
      <c r="U51" s="99"/>
      <c r="V51" s="98"/>
      <c r="W51" s="98"/>
    </row>
    <row r="52" spans="1:23" ht="20.100000000000001" customHeight="1" x14ac:dyDescent="0.25">
      <c r="A52" s="285" t="s">
        <v>106</v>
      </c>
      <c r="B52" s="285"/>
      <c r="C52" s="285"/>
      <c r="D52" s="285"/>
      <c r="E52" s="286"/>
      <c r="F52" s="287"/>
      <c r="G52" s="287"/>
      <c r="H52" s="288"/>
      <c r="I52" s="289"/>
      <c r="J52" s="290"/>
      <c r="K52" s="290"/>
      <c r="L52" s="291"/>
      <c r="M52" s="286"/>
      <c r="N52" s="287"/>
      <c r="O52" s="287"/>
      <c r="P52" s="288"/>
      <c r="Q52" s="289"/>
      <c r="R52" s="290"/>
      <c r="S52" s="290"/>
      <c r="T52" s="291"/>
      <c r="U52" s="98"/>
      <c r="V52" s="98"/>
      <c r="W52" s="98"/>
    </row>
    <row r="53" spans="1:23" ht="20.100000000000001" customHeight="1" x14ac:dyDescent="0.25">
      <c r="A53" s="285" t="s">
        <v>107</v>
      </c>
      <c r="B53" s="285"/>
      <c r="C53" s="285"/>
      <c r="D53" s="285"/>
      <c r="E53" s="286"/>
      <c r="F53" s="287"/>
      <c r="G53" s="287"/>
      <c r="H53" s="288"/>
      <c r="I53" s="289"/>
      <c r="J53" s="290"/>
      <c r="K53" s="290"/>
      <c r="L53" s="291"/>
      <c r="M53" s="286"/>
      <c r="N53" s="287"/>
      <c r="O53" s="287"/>
      <c r="P53" s="288"/>
      <c r="Q53" s="289"/>
      <c r="R53" s="290"/>
      <c r="S53" s="290"/>
      <c r="T53" s="291"/>
      <c r="U53" s="98"/>
      <c r="V53" s="98"/>
      <c r="W53" s="99"/>
    </row>
    <row r="54" spans="1:23" ht="20.100000000000001" customHeight="1" x14ac:dyDescent="0.25">
      <c r="A54" s="292" t="s">
        <v>108</v>
      </c>
      <c r="B54" s="292"/>
      <c r="C54" s="292"/>
      <c r="D54" s="292"/>
      <c r="E54" s="293"/>
      <c r="F54" s="294"/>
      <c r="G54" s="294"/>
      <c r="H54" s="295"/>
      <c r="I54" s="299"/>
      <c r="J54" s="300"/>
      <c r="K54" s="300"/>
      <c r="L54" s="301"/>
      <c r="M54" s="293"/>
      <c r="N54" s="294"/>
      <c r="O54" s="294"/>
      <c r="P54" s="295"/>
      <c r="Q54" s="299"/>
      <c r="R54" s="300"/>
      <c r="S54" s="300"/>
      <c r="T54" s="301"/>
      <c r="U54" s="98"/>
      <c r="V54" s="99"/>
      <c r="W54" s="98"/>
    </row>
    <row r="55" spans="1:23" ht="20.100000000000001" customHeight="1" x14ac:dyDescent="0.25">
      <c r="A55" s="285" t="s">
        <v>109</v>
      </c>
      <c r="B55" s="285"/>
      <c r="C55" s="285"/>
      <c r="D55" s="285"/>
      <c r="E55" s="286"/>
      <c r="F55" s="287"/>
      <c r="G55" s="287"/>
      <c r="H55" s="288"/>
      <c r="I55" s="289"/>
      <c r="J55" s="290"/>
      <c r="K55" s="290"/>
      <c r="L55" s="291"/>
      <c r="M55" s="286"/>
      <c r="N55" s="287"/>
      <c r="O55" s="287"/>
      <c r="P55" s="288"/>
      <c r="Q55" s="289"/>
      <c r="R55" s="290"/>
      <c r="S55" s="290"/>
      <c r="T55" s="291"/>
      <c r="U55" s="99"/>
      <c r="V55" s="98"/>
      <c r="W55" s="99"/>
    </row>
    <row r="56" spans="1:23" ht="20.100000000000001" customHeight="1" x14ac:dyDescent="0.25">
      <c r="A56" s="285" t="s">
        <v>110</v>
      </c>
      <c r="B56" s="285"/>
      <c r="C56" s="285"/>
      <c r="D56" s="285"/>
      <c r="E56" s="286"/>
      <c r="F56" s="287"/>
      <c r="G56" s="287"/>
      <c r="H56" s="288"/>
      <c r="I56" s="289"/>
      <c r="J56" s="290"/>
      <c r="K56" s="290"/>
      <c r="L56" s="291"/>
      <c r="M56" s="286"/>
      <c r="N56" s="287"/>
      <c r="O56" s="287"/>
      <c r="P56" s="288"/>
      <c r="Q56" s="289"/>
      <c r="R56" s="290"/>
      <c r="S56" s="290"/>
      <c r="T56" s="291"/>
      <c r="U56" s="98"/>
      <c r="V56" s="99"/>
      <c r="W56" s="98"/>
    </row>
    <row r="57" spans="1:23" ht="20.100000000000001" customHeight="1" x14ac:dyDescent="0.25">
      <c r="A57" s="292" t="s">
        <v>111</v>
      </c>
      <c r="B57" s="292"/>
      <c r="C57" s="292"/>
      <c r="D57" s="292"/>
      <c r="E57" s="293"/>
      <c r="F57" s="294"/>
      <c r="G57" s="294"/>
      <c r="H57" s="295"/>
      <c r="I57" s="296"/>
      <c r="J57" s="297"/>
      <c r="K57" s="297"/>
      <c r="L57" s="298"/>
      <c r="M57" s="293"/>
      <c r="N57" s="294"/>
      <c r="O57" s="294"/>
      <c r="P57" s="295"/>
      <c r="Q57" s="296"/>
      <c r="R57" s="297"/>
      <c r="S57" s="297"/>
      <c r="T57" s="298"/>
      <c r="U57" s="99"/>
      <c r="V57" s="98"/>
      <c r="W57" s="98"/>
    </row>
    <row r="58" spans="1:23" ht="20.100000000000001" customHeight="1" x14ac:dyDescent="0.25">
      <c r="A58" s="292" t="s">
        <v>112</v>
      </c>
      <c r="B58" s="292"/>
      <c r="C58" s="292"/>
      <c r="D58" s="292"/>
      <c r="E58" s="293"/>
      <c r="F58" s="294"/>
      <c r="G58" s="294"/>
      <c r="H58" s="295"/>
      <c r="I58" s="299"/>
      <c r="J58" s="300"/>
      <c r="K58" s="300"/>
      <c r="L58" s="301"/>
      <c r="M58" s="293"/>
      <c r="N58" s="294"/>
      <c r="O58" s="294"/>
      <c r="P58" s="295"/>
      <c r="Q58" s="299"/>
      <c r="R58" s="300"/>
      <c r="S58" s="300"/>
      <c r="T58" s="301"/>
      <c r="U58" s="99"/>
      <c r="V58" s="98"/>
      <c r="W58" s="98"/>
    </row>
    <row r="59" spans="1:23" ht="20.100000000000001" customHeight="1" x14ac:dyDescent="0.25">
      <c r="A59" s="285" t="s">
        <v>113</v>
      </c>
      <c r="B59" s="285"/>
      <c r="C59" s="285"/>
      <c r="D59" s="285"/>
      <c r="E59" s="286"/>
      <c r="F59" s="287"/>
      <c r="G59" s="287"/>
      <c r="H59" s="288"/>
      <c r="I59" s="289"/>
      <c r="J59" s="290"/>
      <c r="K59" s="290"/>
      <c r="L59" s="291"/>
      <c r="M59" s="286"/>
      <c r="N59" s="287"/>
      <c r="O59" s="287"/>
      <c r="P59" s="288"/>
      <c r="Q59" s="289"/>
      <c r="R59" s="290"/>
      <c r="S59" s="290"/>
      <c r="T59" s="291"/>
      <c r="U59" s="99"/>
      <c r="V59" s="98"/>
      <c r="W59" s="99"/>
    </row>
    <row r="60" spans="1:23" ht="20.100000000000001" customHeight="1" x14ac:dyDescent="0.25">
      <c r="A60" s="285" t="s">
        <v>114</v>
      </c>
      <c r="B60" s="285"/>
      <c r="C60" s="285"/>
      <c r="D60" s="285"/>
      <c r="E60" s="286"/>
      <c r="F60" s="287"/>
      <c r="G60" s="287"/>
      <c r="H60" s="288"/>
      <c r="I60" s="289"/>
      <c r="J60" s="290"/>
      <c r="K60" s="290"/>
      <c r="L60" s="291"/>
      <c r="M60" s="286"/>
      <c r="N60" s="287"/>
      <c r="O60" s="287"/>
      <c r="P60" s="288"/>
      <c r="Q60" s="289"/>
      <c r="R60" s="290"/>
      <c r="S60" s="290"/>
      <c r="T60" s="291"/>
      <c r="U60" s="97"/>
      <c r="V60" s="99"/>
      <c r="W60" s="98"/>
    </row>
    <row r="61" spans="1:23" ht="20.100000000000001" customHeight="1" x14ac:dyDescent="0.25">
      <c r="A61" s="292" t="s">
        <v>115</v>
      </c>
      <c r="B61" s="292"/>
      <c r="C61" s="292"/>
      <c r="D61" s="292"/>
      <c r="E61" s="293"/>
      <c r="F61" s="294"/>
      <c r="G61" s="294"/>
      <c r="H61" s="295"/>
      <c r="I61" s="299"/>
      <c r="J61" s="300"/>
      <c r="K61" s="300"/>
      <c r="L61" s="301"/>
      <c r="M61" s="293"/>
      <c r="N61" s="294"/>
      <c r="O61" s="294"/>
      <c r="P61" s="295"/>
      <c r="Q61" s="299"/>
      <c r="R61" s="300"/>
      <c r="S61" s="300"/>
      <c r="T61" s="301"/>
      <c r="U61" s="99"/>
      <c r="V61" s="98"/>
      <c r="W61" s="98"/>
    </row>
    <row r="62" spans="1:23" ht="20.100000000000001" customHeight="1" x14ac:dyDescent="0.25">
      <c r="A62" s="285" t="s">
        <v>116</v>
      </c>
      <c r="B62" s="285"/>
      <c r="C62" s="285"/>
      <c r="D62" s="285"/>
      <c r="E62" s="286"/>
      <c r="F62" s="287"/>
      <c r="G62" s="287"/>
      <c r="H62" s="288"/>
      <c r="I62" s="289"/>
      <c r="J62" s="290"/>
      <c r="K62" s="290"/>
      <c r="L62" s="291"/>
      <c r="M62" s="286"/>
      <c r="N62" s="287"/>
      <c r="O62" s="287"/>
      <c r="P62" s="288"/>
      <c r="Q62" s="289"/>
      <c r="R62" s="290"/>
      <c r="S62" s="290"/>
      <c r="T62" s="291"/>
      <c r="U62" s="98"/>
      <c r="V62" s="99"/>
      <c r="W62" s="98"/>
    </row>
    <row r="63" spans="1:23" ht="20.100000000000001" customHeight="1" x14ac:dyDescent="0.25">
      <c r="A63" s="285" t="s">
        <v>117</v>
      </c>
      <c r="B63" s="285"/>
      <c r="C63" s="285"/>
      <c r="D63" s="285"/>
      <c r="E63" s="286"/>
      <c r="F63" s="287"/>
      <c r="G63" s="287"/>
      <c r="H63" s="288"/>
      <c r="I63" s="289"/>
      <c r="J63" s="290"/>
      <c r="K63" s="290"/>
      <c r="L63" s="291"/>
      <c r="M63" s="286"/>
      <c r="N63" s="287"/>
      <c r="O63" s="287"/>
      <c r="P63" s="288"/>
      <c r="Q63" s="289"/>
      <c r="R63" s="290"/>
      <c r="S63" s="290"/>
      <c r="T63" s="291"/>
      <c r="U63" s="98"/>
      <c r="V63" s="98"/>
      <c r="W63" s="99"/>
    </row>
    <row r="64" spans="1:23" ht="20.100000000000001" customHeight="1" x14ac:dyDescent="0.25">
      <c r="A64" s="292" t="s">
        <v>118</v>
      </c>
      <c r="B64" s="292"/>
      <c r="C64" s="292"/>
      <c r="D64" s="292"/>
      <c r="E64" s="293"/>
      <c r="F64" s="294"/>
      <c r="G64" s="294"/>
      <c r="H64" s="295"/>
      <c r="I64" s="296"/>
      <c r="J64" s="297"/>
      <c r="K64" s="297"/>
      <c r="L64" s="298"/>
      <c r="M64" s="293"/>
      <c r="N64" s="294"/>
      <c r="O64" s="294"/>
      <c r="P64" s="295"/>
      <c r="Q64" s="296"/>
      <c r="R64" s="297"/>
      <c r="S64" s="297"/>
      <c r="T64" s="298"/>
      <c r="U64" s="98"/>
      <c r="V64" s="99"/>
      <c r="W64" s="98"/>
    </row>
    <row r="65" spans="21:22" x14ac:dyDescent="0.25">
      <c r="U65" s="99"/>
      <c r="V65" s="98"/>
    </row>
  </sheetData>
  <mergeCells count="263">
    <mergeCell ref="Q14:T14"/>
    <mergeCell ref="A15:D15"/>
    <mergeCell ref="E15:H15"/>
    <mergeCell ref="I15:L15"/>
    <mergeCell ref="M15:P15"/>
    <mergeCell ref="Q15:T15"/>
    <mergeCell ref="D9:G9"/>
    <mergeCell ref="C11:I11"/>
    <mergeCell ref="A13:D14"/>
    <mergeCell ref="E13:L13"/>
    <mergeCell ref="M13:T13"/>
    <mergeCell ref="E14:H14"/>
    <mergeCell ref="I14:L14"/>
    <mergeCell ref="M14:P14"/>
    <mergeCell ref="J9:M9"/>
    <mergeCell ref="Q17:T17"/>
    <mergeCell ref="C18:D18"/>
    <mergeCell ref="E18:H18"/>
    <mergeCell ref="I18:L18"/>
    <mergeCell ref="M18:P18"/>
    <mergeCell ref="Q18:T18"/>
    <mergeCell ref="A16:B18"/>
    <mergeCell ref="C16:D16"/>
    <mergeCell ref="E16:H16"/>
    <mergeCell ref="I16:L16"/>
    <mergeCell ref="M16:P16"/>
    <mergeCell ref="Q16:T16"/>
    <mergeCell ref="C17:D17"/>
    <mergeCell ref="E17:H17"/>
    <mergeCell ref="I17:L17"/>
    <mergeCell ref="M17:P17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Q34:T34"/>
    <mergeCell ref="B35:D35"/>
    <mergeCell ref="E35:H35"/>
    <mergeCell ref="I35:L35"/>
    <mergeCell ref="M35:P35"/>
    <mergeCell ref="Q35:T35"/>
    <mergeCell ref="A33:A40"/>
    <mergeCell ref="B33:D33"/>
    <mergeCell ref="E33:H33"/>
    <mergeCell ref="I33:L33"/>
    <mergeCell ref="M33:P33"/>
    <mergeCell ref="Q33:T33"/>
    <mergeCell ref="B34:D34"/>
    <mergeCell ref="E34:H34"/>
    <mergeCell ref="I34:L34"/>
    <mergeCell ref="M34:P34"/>
    <mergeCell ref="B36:D36"/>
    <mergeCell ref="E36:H36"/>
    <mergeCell ref="I36:L36"/>
    <mergeCell ref="M36:P36"/>
    <mergeCell ref="Q36:T36"/>
    <mergeCell ref="B37:D37"/>
    <mergeCell ref="E37:H37"/>
    <mergeCell ref="I37:L37"/>
    <mergeCell ref="M37:P37"/>
    <mergeCell ref="Q37:T37"/>
    <mergeCell ref="B38:D38"/>
    <mergeCell ref="E38:H38"/>
    <mergeCell ref="I38:L38"/>
    <mergeCell ref="M38:P38"/>
    <mergeCell ref="Q38:T38"/>
    <mergeCell ref="B39:D39"/>
    <mergeCell ref="E39:H39"/>
    <mergeCell ref="I39:L39"/>
    <mergeCell ref="M39:P39"/>
    <mergeCell ref="Q39:T39"/>
    <mergeCell ref="B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Q45:T45"/>
    <mergeCell ref="B46:D46"/>
    <mergeCell ref="E46:H46"/>
    <mergeCell ref="I46:L46"/>
    <mergeCell ref="M46:P46"/>
    <mergeCell ref="Q46:T46"/>
    <mergeCell ref="A44:D44"/>
    <mergeCell ref="E44:H44"/>
    <mergeCell ref="I44:L44"/>
    <mergeCell ref="M44:P44"/>
    <mergeCell ref="Q44:T44"/>
    <mergeCell ref="A45:A46"/>
    <mergeCell ref="B45:D45"/>
    <mergeCell ref="E45:H45"/>
    <mergeCell ref="I45:L45"/>
    <mergeCell ref="M45:P45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  <mergeCell ref="A50:D50"/>
    <mergeCell ref="E50:H50"/>
    <mergeCell ref="I50:L50"/>
    <mergeCell ref="M50:P50"/>
    <mergeCell ref="Q50:T50"/>
    <mergeCell ref="A51:D51"/>
    <mergeCell ref="E51:H51"/>
    <mergeCell ref="I51:L51"/>
    <mergeCell ref="M51:P51"/>
    <mergeCell ref="Q51:T51"/>
    <mergeCell ref="A52:D52"/>
    <mergeCell ref="E52:H52"/>
    <mergeCell ref="I52:L52"/>
    <mergeCell ref="M52:P52"/>
    <mergeCell ref="Q52:T52"/>
    <mergeCell ref="A53:D53"/>
    <mergeCell ref="E53:H53"/>
    <mergeCell ref="I53:L53"/>
    <mergeCell ref="M53:P53"/>
    <mergeCell ref="Q53:T53"/>
    <mergeCell ref="A54:D54"/>
    <mergeCell ref="E54:H54"/>
    <mergeCell ref="I54:L54"/>
    <mergeCell ref="M54:P54"/>
    <mergeCell ref="Q54:T54"/>
    <mergeCell ref="A55:D55"/>
    <mergeCell ref="E55:H55"/>
    <mergeCell ref="I55:L55"/>
    <mergeCell ref="M55:P55"/>
    <mergeCell ref="Q55:T55"/>
    <mergeCell ref="A56:D56"/>
    <mergeCell ref="E56:H56"/>
    <mergeCell ref="I56:L56"/>
    <mergeCell ref="M56:P56"/>
    <mergeCell ref="Q56:T56"/>
    <mergeCell ref="A57:D57"/>
    <mergeCell ref="E57:H57"/>
    <mergeCell ref="I57:L57"/>
    <mergeCell ref="M57:P57"/>
    <mergeCell ref="Q57:T57"/>
    <mergeCell ref="A58:D58"/>
    <mergeCell ref="E58:H58"/>
    <mergeCell ref="I58:L58"/>
    <mergeCell ref="M58:P58"/>
    <mergeCell ref="Q58:T58"/>
    <mergeCell ref="A59:D59"/>
    <mergeCell ref="E59:H59"/>
    <mergeCell ref="I59:L59"/>
    <mergeCell ref="M59:P59"/>
    <mergeCell ref="Q59:T59"/>
    <mergeCell ref="A60:D60"/>
    <mergeCell ref="E60:H60"/>
    <mergeCell ref="I60:L60"/>
    <mergeCell ref="M60:P60"/>
    <mergeCell ref="Q60:T60"/>
    <mergeCell ref="A61:D61"/>
    <mergeCell ref="E61:H61"/>
    <mergeCell ref="I61:L61"/>
    <mergeCell ref="M61:P61"/>
    <mergeCell ref="Q61:T61"/>
    <mergeCell ref="A62:D62"/>
    <mergeCell ref="E62:H62"/>
    <mergeCell ref="I62:L62"/>
    <mergeCell ref="M62:P62"/>
    <mergeCell ref="Q62:T62"/>
    <mergeCell ref="A63:D63"/>
    <mergeCell ref="E63:H63"/>
    <mergeCell ref="I63:L63"/>
    <mergeCell ref="M63:P63"/>
    <mergeCell ref="Q63:T63"/>
    <mergeCell ref="A64:D64"/>
    <mergeCell ref="E64:H64"/>
    <mergeCell ref="I64:L64"/>
    <mergeCell ref="M64:P64"/>
    <mergeCell ref="Q64:T64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285"/>
  <sheetViews>
    <sheetView workbookViewId="0">
      <selection activeCell="D9" sqref="D9:E9"/>
    </sheetView>
  </sheetViews>
  <sheetFormatPr baseColWidth="10" defaultRowHeight="15" x14ac:dyDescent="0.25"/>
  <cols>
    <col min="1" max="1" width="2.140625" customWidth="1"/>
    <col min="2" max="2" width="13.7109375" customWidth="1"/>
    <col min="3" max="3" width="13.28515625" customWidth="1"/>
    <col min="5" max="5" width="2.42578125" customWidth="1"/>
    <col min="6" max="6" width="4.7109375" customWidth="1"/>
    <col min="7" max="7" width="3.7109375" customWidth="1"/>
    <col min="8" max="9" width="3.7109375" style="14" customWidth="1"/>
    <col min="10" max="10" width="3.5703125" style="14" customWidth="1"/>
    <col min="11" max="11" width="3.85546875" style="14" customWidth="1"/>
    <col min="12" max="12" width="3.7109375" style="14" customWidth="1"/>
    <col min="13" max="13" width="3.85546875" style="14" customWidth="1"/>
    <col min="14" max="14" width="3.42578125" style="14" customWidth="1"/>
    <col min="15" max="21" width="3.7109375" style="14" customWidth="1"/>
  </cols>
  <sheetData>
    <row r="1" spans="1:2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6.5" customHeight="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1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1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1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1" ht="10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D9" s="21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21" x14ac:dyDescent="0.25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x14ac:dyDescent="0.25">
      <c r="A11" s="36" t="s">
        <v>119</v>
      </c>
      <c r="B11" s="36"/>
      <c r="C11" s="37"/>
      <c r="D11" s="37"/>
      <c r="E11" s="33"/>
      <c r="F11" s="33"/>
      <c r="G11" s="33"/>
      <c r="H11" s="33"/>
      <c r="I11" s="33"/>
      <c r="J11" s="33"/>
      <c r="K11" s="33"/>
      <c r="L11" s="33"/>
      <c r="M11" s="35"/>
      <c r="N11" s="35"/>
      <c r="O11" s="35"/>
      <c r="P11" s="35"/>
      <c r="Q11" s="35"/>
      <c r="R11" s="35"/>
      <c r="S11" s="35"/>
      <c r="T11" s="35"/>
      <c r="U11" s="35"/>
    </row>
    <row r="12" spans="1:21" x14ac:dyDescent="0.25">
      <c r="A12" s="34"/>
      <c r="B12" s="34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24" customHeight="1" x14ac:dyDescent="0.25">
      <c r="A13" s="343" t="s">
        <v>120</v>
      </c>
      <c r="B13" s="343"/>
      <c r="C13" s="343"/>
      <c r="D13" s="343"/>
      <c r="E13" s="343"/>
      <c r="F13" s="342" t="s">
        <v>320</v>
      </c>
      <c r="G13" s="342"/>
      <c r="H13" s="342"/>
      <c r="I13" s="342"/>
      <c r="J13" s="320" t="s">
        <v>121</v>
      </c>
      <c r="K13" s="320"/>
      <c r="L13" s="320"/>
      <c r="M13" s="320"/>
      <c r="N13" s="320"/>
      <c r="O13" s="320"/>
      <c r="P13" s="320"/>
      <c r="Q13" s="320"/>
      <c r="R13" s="342" t="s">
        <v>319</v>
      </c>
      <c r="S13" s="342"/>
      <c r="T13" s="342"/>
      <c r="U13" s="342"/>
    </row>
    <row r="14" spans="1:21" ht="15.75" customHeight="1" x14ac:dyDescent="0.25">
      <c r="A14" s="343"/>
      <c r="B14" s="343"/>
      <c r="C14" s="343"/>
      <c r="D14" s="343"/>
      <c r="E14" s="343"/>
      <c r="F14" s="342"/>
      <c r="G14" s="342"/>
      <c r="H14" s="342"/>
      <c r="I14" s="342"/>
      <c r="J14" s="320" t="s">
        <v>122</v>
      </c>
      <c r="K14" s="320"/>
      <c r="L14" s="320"/>
      <c r="M14" s="320"/>
      <c r="N14" s="320" t="s">
        <v>123</v>
      </c>
      <c r="O14" s="320"/>
      <c r="P14" s="320"/>
      <c r="Q14" s="320"/>
      <c r="R14" s="342"/>
      <c r="S14" s="342"/>
      <c r="T14" s="342"/>
      <c r="U14" s="342"/>
    </row>
    <row r="15" spans="1:21" ht="23.25" customHeight="1" x14ac:dyDescent="0.25">
      <c r="A15" s="335" t="s">
        <v>124</v>
      </c>
      <c r="B15" s="335"/>
      <c r="C15" s="335"/>
      <c r="D15" s="335"/>
      <c r="E15" s="335"/>
      <c r="F15" s="336"/>
      <c r="G15" s="336"/>
      <c r="H15" s="336"/>
      <c r="I15" s="336"/>
      <c r="J15" s="336"/>
      <c r="K15" s="336"/>
      <c r="L15" s="336"/>
      <c r="M15" s="336"/>
      <c r="N15" s="337"/>
      <c r="O15" s="338"/>
      <c r="P15" s="338"/>
      <c r="Q15" s="339"/>
      <c r="R15" s="336"/>
      <c r="S15" s="336"/>
      <c r="T15" s="336"/>
      <c r="U15" s="336"/>
    </row>
    <row r="16" spans="1:21" ht="21" customHeight="1" x14ac:dyDescent="0.25">
      <c r="A16" s="335" t="s">
        <v>125</v>
      </c>
      <c r="B16" s="335"/>
      <c r="C16" s="335"/>
      <c r="D16" s="335"/>
      <c r="E16" s="335"/>
      <c r="F16" s="336"/>
      <c r="G16" s="336"/>
      <c r="H16" s="336"/>
      <c r="I16" s="336"/>
      <c r="J16" s="336"/>
      <c r="K16" s="336"/>
      <c r="L16" s="336"/>
      <c r="M16" s="336"/>
      <c r="N16" s="337"/>
      <c r="O16" s="338"/>
      <c r="P16" s="338"/>
      <c r="Q16" s="339"/>
      <c r="R16" s="336"/>
      <c r="S16" s="336"/>
      <c r="T16" s="336"/>
      <c r="U16" s="336"/>
    </row>
    <row r="17" spans="1:21" ht="24" customHeight="1" x14ac:dyDescent="0.25">
      <c r="A17" s="335" t="s">
        <v>126</v>
      </c>
      <c r="B17" s="335"/>
      <c r="C17" s="335"/>
      <c r="D17" s="335"/>
      <c r="E17" s="335"/>
      <c r="F17" s="336"/>
      <c r="G17" s="336"/>
      <c r="H17" s="336"/>
      <c r="I17" s="336"/>
      <c r="J17" s="336"/>
      <c r="K17" s="336"/>
      <c r="L17" s="336"/>
      <c r="M17" s="336"/>
      <c r="N17" s="337"/>
      <c r="O17" s="338"/>
      <c r="P17" s="338"/>
      <c r="Q17" s="339"/>
      <c r="R17" s="336"/>
      <c r="S17" s="336"/>
      <c r="T17" s="336"/>
      <c r="U17" s="336"/>
    </row>
    <row r="18" spans="1:21" ht="24" customHeight="1" x14ac:dyDescent="0.25">
      <c r="A18" s="335" t="s">
        <v>127</v>
      </c>
      <c r="B18" s="335"/>
      <c r="C18" s="335"/>
      <c r="D18" s="335"/>
      <c r="E18" s="335"/>
      <c r="F18" s="336"/>
      <c r="G18" s="336"/>
      <c r="H18" s="336"/>
      <c r="I18" s="336"/>
      <c r="J18" s="336"/>
      <c r="K18" s="336"/>
      <c r="L18" s="336"/>
      <c r="M18" s="336"/>
      <c r="N18" s="337"/>
      <c r="O18" s="338"/>
      <c r="P18" s="338"/>
      <c r="Q18" s="339"/>
      <c r="R18" s="336"/>
      <c r="S18" s="336"/>
      <c r="T18" s="336"/>
      <c r="U18" s="336"/>
    </row>
    <row r="19" spans="1:21" ht="24" customHeight="1" x14ac:dyDescent="0.25">
      <c r="A19" s="335" t="s">
        <v>128</v>
      </c>
      <c r="B19" s="335"/>
      <c r="C19" s="335"/>
      <c r="D19" s="335"/>
      <c r="E19" s="335"/>
      <c r="F19" s="336"/>
      <c r="G19" s="336"/>
      <c r="H19" s="336"/>
      <c r="I19" s="336"/>
      <c r="J19" s="336"/>
      <c r="K19" s="336"/>
      <c r="L19" s="336"/>
      <c r="M19" s="336"/>
      <c r="N19" s="337"/>
      <c r="O19" s="338"/>
      <c r="P19" s="338"/>
      <c r="Q19" s="339"/>
      <c r="R19" s="336"/>
      <c r="S19" s="336"/>
      <c r="T19" s="336"/>
      <c r="U19" s="336"/>
    </row>
    <row r="20" spans="1:21" ht="24" customHeight="1" x14ac:dyDescent="0.25">
      <c r="A20" s="335" t="s">
        <v>129</v>
      </c>
      <c r="B20" s="335"/>
      <c r="C20" s="335"/>
      <c r="D20" s="335"/>
      <c r="E20" s="335"/>
      <c r="F20" s="336"/>
      <c r="G20" s="336"/>
      <c r="H20" s="336"/>
      <c r="I20" s="336"/>
      <c r="J20" s="336"/>
      <c r="K20" s="336"/>
      <c r="L20" s="336"/>
      <c r="M20" s="336"/>
      <c r="N20" s="337"/>
      <c r="O20" s="338"/>
      <c r="P20" s="338"/>
      <c r="Q20" s="339"/>
      <c r="R20" s="336"/>
      <c r="S20" s="336"/>
      <c r="T20" s="336"/>
      <c r="U20" s="336"/>
    </row>
    <row r="21" spans="1:21" ht="24" customHeight="1" x14ac:dyDescent="0.25">
      <c r="A21" s="335" t="s">
        <v>130</v>
      </c>
      <c r="B21" s="335"/>
      <c r="C21" s="335"/>
      <c r="D21" s="335"/>
      <c r="E21" s="335"/>
      <c r="F21" s="336"/>
      <c r="G21" s="336"/>
      <c r="H21" s="336"/>
      <c r="I21" s="336"/>
      <c r="J21" s="336"/>
      <c r="K21" s="336"/>
      <c r="L21" s="336"/>
      <c r="M21" s="336"/>
      <c r="N21" s="337"/>
      <c r="O21" s="338"/>
      <c r="P21" s="338"/>
      <c r="Q21" s="339"/>
      <c r="R21" s="336"/>
      <c r="S21" s="336"/>
      <c r="T21" s="336"/>
      <c r="U21" s="336"/>
    </row>
    <row r="22" spans="1:21" ht="24" customHeight="1" x14ac:dyDescent="0.25">
      <c r="A22" s="335" t="s">
        <v>131</v>
      </c>
      <c r="B22" s="335"/>
      <c r="C22" s="335"/>
      <c r="D22" s="335"/>
      <c r="E22" s="335"/>
      <c r="F22" s="336"/>
      <c r="G22" s="336"/>
      <c r="H22" s="336"/>
      <c r="I22" s="336"/>
      <c r="J22" s="336"/>
      <c r="K22" s="336"/>
      <c r="L22" s="336"/>
      <c r="M22" s="336"/>
      <c r="N22" s="337"/>
      <c r="O22" s="338"/>
      <c r="P22" s="338"/>
      <c r="Q22" s="339"/>
      <c r="R22" s="336"/>
      <c r="S22" s="336"/>
      <c r="T22" s="336"/>
      <c r="U22" s="336"/>
    </row>
    <row r="23" spans="1:21" ht="22.5" customHeight="1" x14ac:dyDescent="0.25">
      <c r="A23" s="340" t="s">
        <v>212</v>
      </c>
      <c r="B23" s="340"/>
      <c r="C23" s="340"/>
      <c r="D23" s="340"/>
      <c r="E23" s="340"/>
      <c r="F23" s="341">
        <f t="shared" ref="F23" si="0">SUM(F15:I22)</f>
        <v>0</v>
      </c>
      <c r="G23" s="341"/>
      <c r="H23" s="341"/>
      <c r="I23" s="341"/>
      <c r="J23" s="341">
        <f t="shared" ref="J23" si="1">SUM(J15:M22)</f>
        <v>0</v>
      </c>
      <c r="K23" s="341"/>
      <c r="L23" s="341"/>
      <c r="M23" s="341"/>
      <c r="N23" s="341">
        <f t="shared" ref="N23" si="2">SUM(N15:Q22)</f>
        <v>0</v>
      </c>
      <c r="O23" s="341"/>
      <c r="P23" s="341"/>
      <c r="Q23" s="341"/>
      <c r="R23" s="341">
        <f t="shared" ref="R23" si="3">SUM(R15:U22)</f>
        <v>0</v>
      </c>
      <c r="S23" s="341"/>
      <c r="T23" s="341"/>
      <c r="U23" s="341"/>
    </row>
    <row r="24" spans="1:2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9"/>
      <c r="P24" s="39"/>
      <c r="Q24" s="39"/>
      <c r="R24" s="40"/>
      <c r="S24" s="40"/>
      <c r="T24" s="40"/>
      <c r="U24" s="40"/>
    </row>
    <row r="25" spans="1:21" x14ac:dyDescent="0.25">
      <c r="A25" s="36" t="s">
        <v>306</v>
      </c>
      <c r="B25" s="41"/>
      <c r="C25" s="41"/>
      <c r="D25" s="41"/>
      <c r="E25" s="41"/>
      <c r="F25" s="41"/>
      <c r="G25" s="42"/>
      <c r="H25" s="42"/>
      <c r="I25" s="42"/>
      <c r="J25" s="42"/>
      <c r="K25" s="42"/>
      <c r="L25" s="42"/>
      <c r="M25" s="42"/>
      <c r="N25" s="43"/>
      <c r="O25" s="43"/>
      <c r="P25" s="43"/>
      <c r="Q25" s="43"/>
      <c r="R25" s="44"/>
      <c r="S25" s="44"/>
      <c r="T25" s="44"/>
      <c r="U25" s="44"/>
    </row>
    <row r="26" spans="1:21" x14ac:dyDescent="0.25">
      <c r="A26" s="3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3"/>
      <c r="O26" s="43"/>
      <c r="P26" s="43"/>
      <c r="Q26" s="43"/>
      <c r="R26" s="44"/>
      <c r="S26" s="44"/>
      <c r="T26" s="44"/>
      <c r="U26" s="44"/>
    </row>
    <row r="27" spans="1:21" x14ac:dyDescent="0.25">
      <c r="A27" s="329" t="s">
        <v>122</v>
      </c>
      <c r="B27" s="329"/>
      <c r="C27" s="329"/>
      <c r="D27" s="329" t="s">
        <v>123</v>
      </c>
      <c r="E27" s="329"/>
      <c r="F27" s="329"/>
      <c r="G27" s="329"/>
      <c r="H27" s="331" t="s">
        <v>321</v>
      </c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3"/>
    </row>
    <row r="28" spans="1:21" x14ac:dyDescent="0.25">
      <c r="A28" s="330"/>
      <c r="B28" s="330"/>
      <c r="C28" s="330"/>
      <c r="D28" s="330"/>
      <c r="E28" s="330"/>
      <c r="F28" s="330"/>
      <c r="G28" s="330"/>
      <c r="H28" s="334" t="s">
        <v>318</v>
      </c>
      <c r="I28" s="334"/>
      <c r="J28" s="334"/>
      <c r="K28" s="334"/>
      <c r="L28" s="334"/>
      <c r="M28" s="334"/>
      <c r="N28" s="334"/>
      <c r="O28" s="334" t="s">
        <v>322</v>
      </c>
      <c r="P28" s="334"/>
      <c r="Q28" s="334"/>
      <c r="R28" s="334"/>
      <c r="S28" s="334"/>
      <c r="T28" s="334"/>
      <c r="U28" s="334"/>
    </row>
    <row r="29" spans="1:21" ht="20.25" customHeight="1" x14ac:dyDescent="0.25">
      <c r="A29" s="325"/>
      <c r="B29" s="325"/>
      <c r="C29" s="325"/>
      <c r="D29" s="325"/>
      <c r="E29" s="325"/>
      <c r="F29" s="325"/>
      <c r="G29" s="325"/>
      <c r="H29" s="326"/>
      <c r="I29" s="326"/>
      <c r="J29" s="326"/>
      <c r="K29" s="326"/>
      <c r="L29" s="326"/>
      <c r="M29" s="326"/>
      <c r="N29" s="326"/>
      <c r="O29" s="327"/>
      <c r="P29" s="327"/>
      <c r="Q29" s="327"/>
      <c r="R29" s="327"/>
      <c r="S29" s="327"/>
      <c r="T29" s="327"/>
      <c r="U29" s="327"/>
    </row>
    <row r="30" spans="1:21" ht="20.25" customHeight="1" x14ac:dyDescent="0.25">
      <c r="A30" s="328"/>
      <c r="B30" s="328"/>
      <c r="C30" s="328"/>
      <c r="D30" s="328"/>
      <c r="E30" s="328"/>
      <c r="F30" s="328"/>
      <c r="G30" s="328"/>
      <c r="H30" s="326"/>
      <c r="I30" s="326"/>
      <c r="J30" s="326"/>
      <c r="K30" s="326"/>
      <c r="L30" s="326"/>
      <c r="M30" s="326"/>
      <c r="N30" s="326"/>
      <c r="O30" s="327"/>
      <c r="P30" s="327"/>
      <c r="Q30" s="327"/>
      <c r="R30" s="327"/>
      <c r="S30" s="327"/>
      <c r="T30" s="327"/>
      <c r="U30" s="327"/>
    </row>
    <row r="31" spans="1:21" ht="20.25" customHeight="1" x14ac:dyDescent="0.25">
      <c r="A31" s="325"/>
      <c r="B31" s="325"/>
      <c r="C31" s="325"/>
      <c r="D31" s="325"/>
      <c r="E31" s="325"/>
      <c r="F31" s="325"/>
      <c r="G31" s="325"/>
      <c r="H31" s="326"/>
      <c r="I31" s="326"/>
      <c r="J31" s="326"/>
      <c r="K31" s="326"/>
      <c r="L31" s="326"/>
      <c r="M31" s="326"/>
      <c r="N31" s="326"/>
      <c r="O31" s="327"/>
      <c r="P31" s="327"/>
      <c r="Q31" s="327"/>
      <c r="R31" s="327"/>
      <c r="S31" s="327"/>
      <c r="T31" s="327"/>
      <c r="U31" s="327"/>
    </row>
    <row r="32" spans="1:21" ht="20.25" customHeight="1" x14ac:dyDescent="0.25">
      <c r="A32" s="325"/>
      <c r="B32" s="325"/>
      <c r="C32" s="325"/>
      <c r="D32" s="325"/>
      <c r="E32" s="325"/>
      <c r="F32" s="325"/>
      <c r="G32" s="325"/>
      <c r="H32" s="326"/>
      <c r="I32" s="326"/>
      <c r="J32" s="326"/>
      <c r="K32" s="326"/>
      <c r="L32" s="326"/>
      <c r="M32" s="326"/>
      <c r="N32" s="326"/>
      <c r="O32" s="327"/>
      <c r="P32" s="327"/>
      <c r="Q32" s="327"/>
      <c r="R32" s="327"/>
      <c r="S32" s="327"/>
      <c r="T32" s="327"/>
      <c r="U32" s="327"/>
    </row>
    <row r="33" spans="1:21" ht="20.25" customHeight="1" x14ac:dyDescent="0.25">
      <c r="A33" s="325"/>
      <c r="B33" s="325"/>
      <c r="C33" s="325"/>
      <c r="D33" s="325"/>
      <c r="E33" s="325"/>
      <c r="F33" s="325"/>
      <c r="G33" s="325"/>
      <c r="H33" s="326"/>
      <c r="I33" s="326"/>
      <c r="J33" s="326"/>
      <c r="K33" s="326"/>
      <c r="L33" s="326"/>
      <c r="M33" s="326"/>
      <c r="N33" s="326"/>
      <c r="O33" s="327"/>
      <c r="P33" s="327"/>
      <c r="Q33" s="327"/>
      <c r="R33" s="327"/>
      <c r="S33" s="327"/>
      <c r="T33" s="327"/>
      <c r="U33" s="327"/>
    </row>
    <row r="34" spans="1:21" ht="20.25" customHeight="1" x14ac:dyDescent="0.25">
      <c r="A34" s="325"/>
      <c r="B34" s="325"/>
      <c r="C34" s="325"/>
      <c r="D34" s="325"/>
      <c r="E34" s="325"/>
      <c r="F34" s="325"/>
      <c r="G34" s="325"/>
      <c r="H34" s="326"/>
      <c r="I34" s="326"/>
      <c r="J34" s="326"/>
      <c r="K34" s="326"/>
      <c r="L34" s="326"/>
      <c r="M34" s="326"/>
      <c r="N34" s="326"/>
      <c r="O34" s="327"/>
      <c r="P34" s="327"/>
      <c r="Q34" s="327"/>
      <c r="R34" s="327"/>
      <c r="S34" s="327"/>
      <c r="T34" s="327"/>
      <c r="U34" s="327"/>
    </row>
    <row r="35" spans="1:21" ht="20.25" customHeight="1" x14ac:dyDescent="0.25">
      <c r="A35" s="325"/>
      <c r="B35" s="325"/>
      <c r="C35" s="325"/>
      <c r="D35" s="325"/>
      <c r="E35" s="325"/>
      <c r="F35" s="325"/>
      <c r="G35" s="325"/>
      <c r="H35" s="326"/>
      <c r="I35" s="326"/>
      <c r="J35" s="326"/>
      <c r="K35" s="326"/>
      <c r="L35" s="326"/>
      <c r="M35" s="326"/>
      <c r="N35" s="326"/>
      <c r="O35" s="327"/>
      <c r="P35" s="327"/>
      <c r="Q35" s="327"/>
      <c r="R35" s="327"/>
      <c r="S35" s="327"/>
      <c r="T35" s="327"/>
      <c r="U35" s="327"/>
    </row>
    <row r="36" spans="1:21" ht="20.25" customHeight="1" x14ac:dyDescent="0.25">
      <c r="A36" s="325"/>
      <c r="B36" s="325"/>
      <c r="C36" s="325"/>
      <c r="D36" s="325"/>
      <c r="E36" s="325"/>
      <c r="F36" s="325"/>
      <c r="G36" s="325"/>
      <c r="H36" s="326"/>
      <c r="I36" s="326"/>
      <c r="J36" s="326"/>
      <c r="K36" s="326"/>
      <c r="L36" s="326"/>
      <c r="M36" s="326"/>
      <c r="N36" s="326"/>
      <c r="O36" s="327"/>
      <c r="P36" s="327"/>
      <c r="Q36" s="327"/>
      <c r="R36" s="327"/>
      <c r="S36" s="327"/>
      <c r="T36" s="327"/>
      <c r="U36" s="327"/>
    </row>
    <row r="37" spans="1:21" ht="20.25" customHeight="1" x14ac:dyDescent="0.25">
      <c r="A37" s="325"/>
      <c r="B37" s="325"/>
      <c r="C37" s="325"/>
      <c r="D37" s="325"/>
      <c r="E37" s="325"/>
      <c r="F37" s="325"/>
      <c r="G37" s="325"/>
      <c r="H37" s="326"/>
      <c r="I37" s="326"/>
      <c r="J37" s="326"/>
      <c r="K37" s="326"/>
      <c r="L37" s="326"/>
      <c r="M37" s="326"/>
      <c r="N37" s="326"/>
      <c r="O37" s="327"/>
      <c r="P37" s="327"/>
      <c r="Q37" s="327"/>
      <c r="R37" s="327"/>
      <c r="S37" s="327"/>
      <c r="T37" s="327"/>
      <c r="U37" s="327"/>
    </row>
    <row r="38" spans="1:21" ht="20.25" customHeight="1" x14ac:dyDescent="0.25">
      <c r="A38" s="325"/>
      <c r="B38" s="325"/>
      <c r="C38" s="325"/>
      <c r="D38" s="325"/>
      <c r="E38" s="325"/>
      <c r="F38" s="325"/>
      <c r="G38" s="325"/>
      <c r="H38" s="326"/>
      <c r="I38" s="326"/>
      <c r="J38" s="326"/>
      <c r="K38" s="326"/>
      <c r="L38" s="326"/>
      <c r="M38" s="326"/>
      <c r="N38" s="326"/>
      <c r="O38" s="327"/>
      <c r="P38" s="327"/>
      <c r="Q38" s="327"/>
      <c r="R38" s="327"/>
      <c r="S38" s="327"/>
      <c r="T38" s="327"/>
      <c r="U38" s="327"/>
    </row>
    <row r="39" spans="1:21" ht="20.25" customHeight="1" x14ac:dyDescent="0.25">
      <c r="A39" s="325"/>
      <c r="B39" s="325"/>
      <c r="C39" s="325"/>
      <c r="D39" s="325"/>
      <c r="E39" s="325"/>
      <c r="F39" s="325"/>
      <c r="G39" s="325"/>
      <c r="H39" s="326"/>
      <c r="I39" s="326"/>
      <c r="J39" s="326"/>
      <c r="K39" s="326"/>
      <c r="L39" s="326"/>
      <c r="M39" s="326"/>
      <c r="N39" s="326"/>
      <c r="O39" s="327"/>
      <c r="P39" s="327"/>
      <c r="Q39" s="327"/>
      <c r="R39" s="327"/>
      <c r="S39" s="327"/>
      <c r="T39" s="327"/>
      <c r="U39" s="327"/>
    </row>
    <row r="40" spans="1:21" x14ac:dyDescent="0.25">
      <c r="A40" s="46"/>
      <c r="B40" s="46"/>
      <c r="C40" s="46"/>
      <c r="D40" s="46"/>
      <c r="E40" s="35"/>
      <c r="F40" s="34"/>
      <c r="G40" s="35"/>
      <c r="H40" s="35"/>
      <c r="I40" s="35"/>
      <c r="J40" s="35"/>
      <c r="K40" s="35"/>
      <c r="L40" s="35"/>
      <c r="M40" s="35"/>
      <c r="N40" s="35"/>
      <c r="O40" s="324"/>
      <c r="P40" s="324"/>
      <c r="Q40" s="324"/>
      <c r="R40" s="324"/>
      <c r="S40" s="324"/>
      <c r="T40" s="324"/>
      <c r="U40" s="324"/>
    </row>
    <row r="41" spans="1:21" x14ac:dyDescent="0.25">
      <c r="A41" s="46"/>
      <c r="B41" s="46"/>
      <c r="C41" s="46"/>
      <c r="D41" s="46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5">
      <c r="A42" s="34"/>
      <c r="B42" s="34"/>
      <c r="C42" s="34"/>
      <c r="D42" s="34"/>
      <c r="E42" s="34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5">
      <c r="A43" s="34"/>
      <c r="B43" s="34"/>
      <c r="C43" s="34"/>
      <c r="D43" s="34"/>
      <c r="E43" s="34"/>
      <c r="F43" s="34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5">
      <c r="A44" s="34"/>
      <c r="B44" s="34"/>
      <c r="C44" s="34"/>
      <c r="D44" s="34"/>
      <c r="E44" s="34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5">
      <c r="A45" s="34"/>
      <c r="B45" s="34"/>
      <c r="C45" s="34"/>
      <c r="D45" s="34"/>
      <c r="E45" s="34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5">
      <c r="A46" s="34"/>
      <c r="B46" s="34"/>
      <c r="C46" s="34"/>
      <c r="D46" s="34"/>
      <c r="E46" s="34"/>
      <c r="F46" s="34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5">
      <c r="A47" s="34"/>
      <c r="B47" s="34"/>
      <c r="C47" s="34"/>
      <c r="D47" s="34"/>
      <c r="E47" s="34"/>
      <c r="F47" s="3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5">
      <c r="A48" s="34"/>
      <c r="B48" s="34"/>
      <c r="C48" s="34"/>
      <c r="D48" s="34"/>
      <c r="E48" s="34"/>
      <c r="F48" s="34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5">
      <c r="A49" s="34"/>
      <c r="B49" s="34"/>
      <c r="C49" s="34"/>
      <c r="D49" s="34"/>
      <c r="E49" s="34"/>
      <c r="F49" s="34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5">
      <c r="A50" s="34"/>
      <c r="B50" s="34"/>
      <c r="C50" s="34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5">
      <c r="A51" s="34"/>
      <c r="B51" s="34"/>
      <c r="C51" s="34"/>
      <c r="D51" s="34"/>
      <c r="E51" s="34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5">
      <c r="A52" s="34"/>
      <c r="B52" s="34"/>
      <c r="C52" s="34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5">
      <c r="A53" s="34"/>
      <c r="B53" s="34"/>
      <c r="C53" s="34"/>
      <c r="D53" s="34"/>
      <c r="E53" s="34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5">
      <c r="A54" s="34"/>
      <c r="B54" s="34"/>
      <c r="C54" s="34"/>
      <c r="D54" s="34"/>
      <c r="E54" s="34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5">
      <c r="A55" s="34"/>
      <c r="B55" s="34"/>
      <c r="C55" s="34"/>
      <c r="D55" s="34"/>
      <c r="E55" s="34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5">
      <c r="A56" s="34"/>
      <c r="B56" s="34"/>
      <c r="C56" s="34"/>
      <c r="D56" s="34"/>
      <c r="E56" s="34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5">
      <c r="A57" s="34"/>
      <c r="B57" s="34"/>
      <c r="C57" s="34"/>
      <c r="D57" s="34"/>
      <c r="E57" s="34"/>
      <c r="F57" s="34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5">
      <c r="A58" s="34"/>
      <c r="B58" s="34"/>
      <c r="C58" s="34"/>
      <c r="D58" s="34"/>
      <c r="E58" s="34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5">
      <c r="A59" s="34"/>
      <c r="B59" s="34"/>
      <c r="C59" s="34"/>
      <c r="D59" s="34"/>
      <c r="E59" s="34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5">
      <c r="A60" s="34"/>
      <c r="B60" s="34"/>
      <c r="C60" s="34"/>
      <c r="D60" s="34"/>
      <c r="E60" s="34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5">
      <c r="A61" s="34"/>
      <c r="B61" s="34"/>
      <c r="C61" s="34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5">
      <c r="A62" s="34"/>
      <c r="B62" s="34"/>
      <c r="C62" s="34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5">
      <c r="A63" s="34"/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5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5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5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5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5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5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5">
      <c r="A72" s="34"/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5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5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5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5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5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5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5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25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25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25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25">
      <c r="A83" s="34"/>
      <c r="B83" s="34"/>
      <c r="C83" s="34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x14ac:dyDescent="0.25">
      <c r="A84" s="34"/>
      <c r="B84" s="34"/>
      <c r="C84" s="34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x14ac:dyDescent="0.25"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6:21" x14ac:dyDescent="0.25">
      <c r="F1054" s="3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6:21" x14ac:dyDescent="0.25">
      <c r="F1055" s="3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6:21" x14ac:dyDescent="0.25">
      <c r="F1056" s="3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6:21" x14ac:dyDescent="0.25">
      <c r="F1057" s="3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6:21" x14ac:dyDescent="0.25">
      <c r="F1058" s="3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6:21" x14ac:dyDescent="0.25">
      <c r="F1059" s="3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6:21" x14ac:dyDescent="0.25">
      <c r="F1060" s="3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6:21" x14ac:dyDescent="0.25">
      <c r="F1061" s="3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6:21" x14ac:dyDescent="0.25">
      <c r="F1062" s="3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6:21" x14ac:dyDescent="0.25">
      <c r="F1063" s="3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6:21" x14ac:dyDescent="0.25">
      <c r="F1064" s="3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6:21" x14ac:dyDescent="0.25">
      <c r="F1065" s="3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6:21" x14ac:dyDescent="0.25">
      <c r="F1066" s="3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6:21" x14ac:dyDescent="0.25">
      <c r="F1067" s="3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6:21" x14ac:dyDescent="0.25">
      <c r="F1068" s="3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6:21" x14ac:dyDescent="0.25">
      <c r="F1069" s="3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6:21" x14ac:dyDescent="0.25">
      <c r="F1070" s="3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6:21" x14ac:dyDescent="0.25">
      <c r="F1071" s="3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6:21" x14ac:dyDescent="0.25">
      <c r="F1072" s="3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6:21" x14ac:dyDescent="0.25">
      <c r="F1073" s="3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6:21" x14ac:dyDescent="0.25">
      <c r="F1074" s="3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6:21" x14ac:dyDescent="0.25">
      <c r="F1075" s="3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6:21" x14ac:dyDescent="0.25">
      <c r="F1076" s="3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6:21" x14ac:dyDescent="0.25">
      <c r="F1077" s="3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6:21" x14ac:dyDescent="0.25">
      <c r="F1078" s="3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6:21" x14ac:dyDescent="0.25">
      <c r="F1079" s="3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6:21" x14ac:dyDescent="0.25">
      <c r="F1080" s="3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6:21" x14ac:dyDescent="0.25">
      <c r="F1081" s="3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6:21" x14ac:dyDescent="0.25">
      <c r="F1082" s="3"/>
      <c r="G1082" s="3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6:21" x14ac:dyDescent="0.25">
      <c r="F1083" s="3"/>
      <c r="G1083" s="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5">
      <c r="F1084" s="3"/>
      <c r="G1084" s="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5">
      <c r="F1085" s="3"/>
      <c r="G1085" s="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5">
      <c r="F1086" s="3"/>
      <c r="G1086" s="3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5">
      <c r="F1087" s="3"/>
      <c r="G1087" s="3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5">
      <c r="F1088" s="3"/>
      <c r="G1088" s="3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6:21" x14ac:dyDescent="0.25">
      <c r="F1257" s="3"/>
      <c r="G1257" s="3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6:21" x14ac:dyDescent="0.25">
      <c r="F1258" s="3"/>
      <c r="G1258" s="3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6:21" x14ac:dyDescent="0.25">
      <c r="F1259" s="3"/>
      <c r="G1259" s="3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6:21" x14ac:dyDescent="0.25">
      <c r="F1260" s="3"/>
      <c r="G1260" s="3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6:21" x14ac:dyDescent="0.25">
      <c r="F1261" s="3"/>
      <c r="G1261" s="3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6:21" x14ac:dyDescent="0.25">
      <c r="F1262" s="3"/>
      <c r="G1262" s="3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6:21" x14ac:dyDescent="0.25">
      <c r="F1263" s="3"/>
      <c r="G1263" s="3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6:21" x14ac:dyDescent="0.25">
      <c r="F1264" s="3"/>
      <c r="G1264" s="3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6:21" x14ac:dyDescent="0.25">
      <c r="F1265" s="3"/>
      <c r="G1265" s="3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6:21" x14ac:dyDescent="0.25">
      <c r="F1266" s="3"/>
      <c r="G1266" s="3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6:21" x14ac:dyDescent="0.25">
      <c r="F1267" s="3"/>
      <c r="G1267" s="3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6:21" x14ac:dyDescent="0.25">
      <c r="F1268" s="3"/>
      <c r="G1268" s="3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6:21" x14ac:dyDescent="0.25">
      <c r="F1269" s="3"/>
      <c r="G1269" s="3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6:21" x14ac:dyDescent="0.25">
      <c r="F1270" s="3"/>
      <c r="G1270" s="3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6:21" x14ac:dyDescent="0.25">
      <c r="F1271" s="3"/>
      <c r="G1271" s="3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6:21" x14ac:dyDescent="0.25">
      <c r="F1272" s="3"/>
      <c r="G1272" s="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6:21" x14ac:dyDescent="0.25">
      <c r="F1273" s="3"/>
      <c r="G1273" s="3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6:21" x14ac:dyDescent="0.25">
      <c r="F1274" s="3"/>
      <c r="G1274" s="3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6:21" x14ac:dyDescent="0.25">
      <c r="F1275" s="3"/>
      <c r="G1275" s="3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6:21" x14ac:dyDescent="0.25">
      <c r="F1276" s="3"/>
      <c r="G1276" s="3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6:21" x14ac:dyDescent="0.25">
      <c r="F1277" s="3"/>
      <c r="G1277" s="3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6:21" x14ac:dyDescent="0.25">
      <c r="F1278" s="3"/>
      <c r="G1278" s="3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6:21" x14ac:dyDescent="0.25">
      <c r="F1279" s="3"/>
      <c r="G1279" s="3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6:21" x14ac:dyDescent="0.25">
      <c r="F1280" s="3"/>
      <c r="G1280" s="3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6:21" x14ac:dyDescent="0.25">
      <c r="F1281" s="3"/>
      <c r="G1281" s="3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6:21" x14ac:dyDescent="0.25">
      <c r="F1282" s="3"/>
      <c r="G1282" s="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6:21" x14ac:dyDescent="0.25">
      <c r="F1283" s="3"/>
      <c r="G1283" s="3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6:21" x14ac:dyDescent="0.25">
      <c r="F1284" s="3"/>
      <c r="G1284" s="3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6:21" x14ac:dyDescent="0.25">
      <c r="F1285" s="3"/>
      <c r="G1285" s="3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</sheetData>
  <mergeCells count="103">
    <mergeCell ref="R13:U14"/>
    <mergeCell ref="J14:M14"/>
    <mergeCell ref="N14:Q14"/>
    <mergeCell ref="A15:E15"/>
    <mergeCell ref="F15:I15"/>
    <mergeCell ref="J15:M15"/>
    <mergeCell ref="N15:Q15"/>
    <mergeCell ref="R15:U15"/>
    <mergeCell ref="E9:H9"/>
    <mergeCell ref="A13:E14"/>
    <mergeCell ref="F13:I14"/>
    <mergeCell ref="J13:Q13"/>
    <mergeCell ref="J9:M9"/>
    <mergeCell ref="A16:E16"/>
    <mergeCell ref="F16:I16"/>
    <mergeCell ref="J16:M16"/>
    <mergeCell ref="N16:Q16"/>
    <mergeCell ref="R16:U16"/>
    <mergeCell ref="A17:E17"/>
    <mergeCell ref="F17:I17"/>
    <mergeCell ref="J17:M17"/>
    <mergeCell ref="N17:Q17"/>
    <mergeCell ref="R17:U17"/>
    <mergeCell ref="A18:E18"/>
    <mergeCell ref="F18:I18"/>
    <mergeCell ref="J18:M18"/>
    <mergeCell ref="N18:Q18"/>
    <mergeCell ref="R18:U18"/>
    <mergeCell ref="A19:E19"/>
    <mergeCell ref="F19:I19"/>
    <mergeCell ref="J19:M19"/>
    <mergeCell ref="N19:Q19"/>
    <mergeCell ref="R19:U19"/>
    <mergeCell ref="A20:E20"/>
    <mergeCell ref="F20:I20"/>
    <mergeCell ref="J20:M20"/>
    <mergeCell ref="N20:Q20"/>
    <mergeCell ref="R20:U20"/>
    <mergeCell ref="A21:E21"/>
    <mergeCell ref="F21:I21"/>
    <mergeCell ref="J21:M21"/>
    <mergeCell ref="N21:Q21"/>
    <mergeCell ref="R21:U21"/>
    <mergeCell ref="A22:E22"/>
    <mergeCell ref="F22:I22"/>
    <mergeCell ref="J22:M22"/>
    <mergeCell ref="N22:Q22"/>
    <mergeCell ref="R22:U22"/>
    <mergeCell ref="A23:E23"/>
    <mergeCell ref="F23:I23"/>
    <mergeCell ref="J23:M23"/>
    <mergeCell ref="N23:Q23"/>
    <mergeCell ref="R23:U23"/>
    <mergeCell ref="A27:C28"/>
    <mergeCell ref="D27:G28"/>
    <mergeCell ref="H27:U27"/>
    <mergeCell ref="H28:N28"/>
    <mergeCell ref="O28:U28"/>
    <mergeCell ref="A29:C29"/>
    <mergeCell ref="D29:G29"/>
    <mergeCell ref="H29:N29"/>
    <mergeCell ref="O29:U29"/>
    <mergeCell ref="A32:C32"/>
    <mergeCell ref="D32:G32"/>
    <mergeCell ref="H32:N32"/>
    <mergeCell ref="O32:U32"/>
    <mergeCell ref="A33:C33"/>
    <mergeCell ref="D33:G33"/>
    <mergeCell ref="H33:N33"/>
    <mergeCell ref="O33:U33"/>
    <mergeCell ref="A30:C30"/>
    <mergeCell ref="D30:G30"/>
    <mergeCell ref="H30:N30"/>
    <mergeCell ref="O30:U30"/>
    <mergeCell ref="A31:C31"/>
    <mergeCell ref="D31:G31"/>
    <mergeCell ref="H31:N31"/>
    <mergeCell ref="O31:U31"/>
    <mergeCell ref="A36:C36"/>
    <mergeCell ref="D36:G36"/>
    <mergeCell ref="H36:N36"/>
    <mergeCell ref="O36:U36"/>
    <mergeCell ref="A37:C37"/>
    <mergeCell ref="D37:G37"/>
    <mergeCell ref="H37:N37"/>
    <mergeCell ref="O37:U37"/>
    <mergeCell ref="A34:C34"/>
    <mergeCell ref="D34:G34"/>
    <mergeCell ref="H34:N34"/>
    <mergeCell ref="O34:U34"/>
    <mergeCell ref="A35:C35"/>
    <mergeCell ref="D35:G35"/>
    <mergeCell ref="H35:N35"/>
    <mergeCell ref="O35:U35"/>
    <mergeCell ref="O40:U40"/>
    <mergeCell ref="A38:C38"/>
    <mergeCell ref="D38:G38"/>
    <mergeCell ref="H38:N38"/>
    <mergeCell ref="O38:U38"/>
    <mergeCell ref="A39:C39"/>
    <mergeCell ref="D39:G39"/>
    <mergeCell ref="H39:N39"/>
    <mergeCell ref="O39:U3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283"/>
  <sheetViews>
    <sheetView workbookViewId="0">
      <selection activeCell="D9" sqref="D9:E9"/>
    </sheetView>
  </sheetViews>
  <sheetFormatPr baseColWidth="10" defaultRowHeight="15" x14ac:dyDescent="0.25"/>
  <cols>
    <col min="1" max="1" width="2.140625" customWidth="1"/>
    <col min="2" max="2" width="13.7109375" customWidth="1"/>
    <col min="3" max="3" width="13.28515625" customWidth="1"/>
    <col min="5" max="6" width="4.7109375" customWidth="1"/>
    <col min="7" max="7" width="3.7109375" customWidth="1"/>
    <col min="8" max="9" width="3.7109375" style="14" customWidth="1"/>
    <col min="10" max="10" width="3.5703125" style="14" customWidth="1"/>
    <col min="11" max="11" width="3.85546875" style="14" customWidth="1"/>
    <col min="12" max="12" width="3.7109375" style="14" customWidth="1"/>
    <col min="13" max="13" width="3.85546875" style="14" customWidth="1"/>
    <col min="14" max="14" width="3.42578125" style="14" customWidth="1"/>
    <col min="15" max="21" width="3.7109375" style="14" customWidth="1"/>
  </cols>
  <sheetData>
    <row r="1" spans="1:40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0" ht="16.5" customHeight="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40" ht="10.5" customHeight="1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40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40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40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40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40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40" x14ac:dyDescent="0.25">
      <c r="D9" s="21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40" ht="9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40" ht="19.5" customHeight="1" x14ac:dyDescent="0.25">
      <c r="A11" s="386" t="s">
        <v>133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8"/>
      <c r="N11" s="33"/>
      <c r="O11" s="33"/>
      <c r="P11" s="33"/>
      <c r="Q11" s="33"/>
      <c r="R11" s="33"/>
      <c r="S11" s="33"/>
      <c r="T11" s="33"/>
      <c r="U11" s="33"/>
    </row>
    <row r="12" spans="1:40" ht="9" customHeight="1" x14ac:dyDescent="0.25">
      <c r="A12" s="47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40" ht="15.75" customHeight="1" x14ac:dyDescent="0.25">
      <c r="A13" s="386" t="s">
        <v>120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8"/>
      <c r="P13" s="386" t="s">
        <v>134</v>
      </c>
      <c r="Q13" s="387"/>
      <c r="R13" s="387"/>
      <c r="S13" s="387"/>
      <c r="T13" s="387"/>
      <c r="U13" s="388"/>
    </row>
    <row r="14" spans="1:40" ht="15" customHeight="1" x14ac:dyDescent="0.25">
      <c r="A14" s="399" t="s">
        <v>135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1"/>
      <c r="P14" s="405"/>
      <c r="Q14" s="406"/>
      <c r="R14" s="406"/>
      <c r="S14" s="406"/>
      <c r="T14" s="406"/>
      <c r="U14" s="407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  <c r="AJ14" s="51"/>
      <c r="AK14" s="51"/>
      <c r="AL14" s="51"/>
      <c r="AM14" s="51"/>
      <c r="AN14" s="51"/>
    </row>
    <row r="15" spans="1:40" ht="14.25" customHeight="1" x14ac:dyDescent="0.25">
      <c r="A15" s="408" t="s">
        <v>136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10"/>
      <c r="P15" s="393"/>
      <c r="Q15" s="394"/>
      <c r="R15" s="394"/>
      <c r="S15" s="394"/>
      <c r="T15" s="394"/>
      <c r="U15" s="395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1"/>
      <c r="AJ15" s="51"/>
      <c r="AK15" s="51"/>
      <c r="AL15" s="51"/>
      <c r="AM15" s="51"/>
      <c r="AN15" s="51"/>
    </row>
    <row r="16" spans="1:40" ht="14.25" customHeight="1" x14ac:dyDescent="0.25">
      <c r="A16" s="383" t="s">
        <v>137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5"/>
      <c r="P16" s="393"/>
      <c r="Q16" s="394"/>
      <c r="R16" s="394"/>
      <c r="S16" s="394"/>
      <c r="T16" s="394"/>
      <c r="U16" s="395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1"/>
      <c r="AJ16" s="51"/>
      <c r="AK16" s="51"/>
      <c r="AL16" s="51"/>
      <c r="AM16" s="51"/>
      <c r="AN16" s="51"/>
    </row>
    <row r="17" spans="1:40" ht="14.25" customHeight="1" x14ac:dyDescent="0.25">
      <c r="A17" s="383" t="s">
        <v>138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4"/>
      <c r="P17" s="393"/>
      <c r="Q17" s="394"/>
      <c r="R17" s="394"/>
      <c r="S17" s="394"/>
      <c r="T17" s="394"/>
      <c r="U17" s="395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1"/>
      <c r="AJ17" s="51"/>
      <c r="AK17" s="51"/>
      <c r="AL17" s="51"/>
      <c r="AM17" s="51"/>
      <c r="AN17" s="51"/>
    </row>
    <row r="18" spans="1:40" ht="14.25" customHeight="1" x14ac:dyDescent="0.25">
      <c r="A18" s="383" t="s">
        <v>139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4"/>
      <c r="P18" s="393"/>
      <c r="Q18" s="394"/>
      <c r="R18" s="394"/>
      <c r="S18" s="394"/>
      <c r="T18" s="394"/>
      <c r="U18" s="395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1"/>
      <c r="AJ18" s="51"/>
      <c r="AK18" s="51"/>
      <c r="AL18" s="51"/>
      <c r="AM18" s="51"/>
      <c r="AN18" s="51"/>
    </row>
    <row r="19" spans="1:40" ht="14.25" customHeight="1" x14ac:dyDescent="0.25">
      <c r="A19" s="383" t="s">
        <v>140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5"/>
      <c r="P19" s="393"/>
      <c r="Q19" s="394"/>
      <c r="R19" s="394"/>
      <c r="S19" s="394"/>
      <c r="T19" s="394"/>
      <c r="U19" s="395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1"/>
      <c r="AJ19" s="51"/>
      <c r="AK19" s="51"/>
      <c r="AL19" s="51"/>
      <c r="AM19" s="51"/>
      <c r="AN19" s="51"/>
    </row>
    <row r="20" spans="1:40" ht="14.25" customHeight="1" x14ac:dyDescent="0.25">
      <c r="A20" s="383" t="s">
        <v>141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5"/>
      <c r="P20" s="393"/>
      <c r="Q20" s="394"/>
      <c r="R20" s="394"/>
      <c r="S20" s="394"/>
      <c r="T20" s="394"/>
      <c r="U20" s="395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1"/>
      <c r="AJ20" s="51"/>
      <c r="AK20" s="51"/>
      <c r="AL20" s="51"/>
      <c r="AM20" s="51"/>
      <c r="AN20" s="51"/>
    </row>
    <row r="21" spans="1:40" ht="17.25" customHeight="1" x14ac:dyDescent="0.25">
      <c r="A21" s="377" t="s">
        <v>142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7"/>
      <c r="P21" s="398"/>
      <c r="Q21" s="398"/>
      <c r="R21" s="398"/>
      <c r="S21" s="398"/>
      <c r="T21" s="398"/>
      <c r="U21" s="398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1"/>
      <c r="AJ21" s="51"/>
      <c r="AK21" s="51"/>
      <c r="AL21" s="51"/>
      <c r="AM21" s="51"/>
      <c r="AN21" s="51"/>
    </row>
    <row r="22" spans="1:40" ht="17.25" customHeight="1" x14ac:dyDescent="0.25">
      <c r="A22" s="399" t="s">
        <v>143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1"/>
      <c r="P22" s="402"/>
      <c r="Q22" s="402"/>
      <c r="R22" s="402"/>
      <c r="S22" s="402"/>
      <c r="T22" s="402"/>
      <c r="U22" s="402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1"/>
      <c r="AJ22" s="51"/>
      <c r="AK22" s="51"/>
      <c r="AL22" s="51"/>
      <c r="AM22" s="51"/>
      <c r="AN22" s="51"/>
    </row>
    <row r="23" spans="1:40" ht="14.25" customHeight="1" x14ac:dyDescent="0.25">
      <c r="A23" s="383" t="s">
        <v>144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5"/>
      <c r="P23" s="376"/>
      <c r="Q23" s="376"/>
      <c r="R23" s="376"/>
      <c r="S23" s="376"/>
      <c r="T23" s="376"/>
      <c r="U23" s="376"/>
    </row>
    <row r="24" spans="1:40" ht="14.25" customHeight="1" x14ac:dyDescent="0.25">
      <c r="A24" s="390" t="s">
        <v>145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2"/>
      <c r="P24" s="376"/>
      <c r="Q24" s="376"/>
      <c r="R24" s="376"/>
      <c r="S24" s="376"/>
      <c r="T24" s="376"/>
      <c r="U24" s="376"/>
    </row>
    <row r="25" spans="1:40" ht="14.25" customHeight="1" x14ac:dyDescent="0.25">
      <c r="A25" s="383" t="s">
        <v>146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5"/>
      <c r="P25" s="376"/>
      <c r="Q25" s="376"/>
      <c r="R25" s="376"/>
      <c r="S25" s="376"/>
      <c r="T25" s="376"/>
      <c r="U25" s="376"/>
    </row>
    <row r="26" spans="1:40" ht="17.25" customHeight="1" x14ac:dyDescent="0.25">
      <c r="A26" s="377" t="s">
        <v>147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9"/>
      <c r="P26" s="380"/>
      <c r="Q26" s="380"/>
      <c r="R26" s="380"/>
      <c r="S26" s="380"/>
      <c r="T26" s="380"/>
      <c r="U26" s="380"/>
    </row>
    <row r="27" spans="1:40" ht="16.5" customHeight="1" x14ac:dyDescent="0.25">
      <c r="A27" s="386" t="s">
        <v>148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8"/>
      <c r="P27" s="389"/>
      <c r="Q27" s="389"/>
      <c r="R27" s="389"/>
      <c r="S27" s="389"/>
      <c r="T27" s="389"/>
      <c r="U27" s="389"/>
    </row>
    <row r="28" spans="1:40" ht="14.25" customHeight="1" x14ac:dyDescent="0.25">
      <c r="A28" s="383" t="s">
        <v>149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5"/>
      <c r="P28" s="376"/>
      <c r="Q28" s="376"/>
      <c r="R28" s="376"/>
      <c r="S28" s="376"/>
      <c r="T28" s="376"/>
      <c r="U28" s="376"/>
    </row>
    <row r="29" spans="1:40" ht="14.25" customHeight="1" x14ac:dyDescent="0.25">
      <c r="A29" s="383" t="s">
        <v>150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P29" s="376"/>
      <c r="Q29" s="376"/>
      <c r="R29" s="376"/>
      <c r="S29" s="376"/>
      <c r="T29" s="376"/>
      <c r="U29" s="376"/>
    </row>
    <row r="30" spans="1:40" ht="14.25" customHeight="1" x14ac:dyDescent="0.25">
      <c r="A30" s="383" t="s">
        <v>151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5"/>
      <c r="P30" s="376"/>
      <c r="Q30" s="376"/>
      <c r="R30" s="376"/>
      <c r="S30" s="376"/>
      <c r="T30" s="376"/>
      <c r="U30" s="376"/>
    </row>
    <row r="31" spans="1:40" ht="14.25" customHeight="1" x14ac:dyDescent="0.25">
      <c r="A31" s="375" t="s">
        <v>152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6"/>
      <c r="Q31" s="376"/>
      <c r="R31" s="376"/>
      <c r="S31" s="376"/>
      <c r="T31" s="376"/>
      <c r="U31" s="376"/>
    </row>
    <row r="32" spans="1:40" ht="14.25" customHeight="1" x14ac:dyDescent="0.25">
      <c r="A32" s="375" t="s">
        <v>153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6"/>
      <c r="Q32" s="376"/>
      <c r="R32" s="376"/>
      <c r="S32" s="376"/>
      <c r="T32" s="376"/>
      <c r="U32" s="376"/>
    </row>
    <row r="33" spans="1:21" ht="14.25" customHeight="1" x14ac:dyDescent="0.25">
      <c r="A33" s="375" t="s">
        <v>154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6"/>
      <c r="Q33" s="376"/>
      <c r="R33" s="376"/>
      <c r="S33" s="376"/>
      <c r="T33" s="376"/>
      <c r="U33" s="376"/>
    </row>
    <row r="34" spans="1:21" ht="14.25" customHeight="1" x14ac:dyDescent="0.25">
      <c r="A34" s="375" t="s">
        <v>155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6"/>
      <c r="Q34" s="376"/>
      <c r="R34" s="376"/>
      <c r="S34" s="376"/>
      <c r="T34" s="376"/>
      <c r="U34" s="376"/>
    </row>
    <row r="35" spans="1:21" ht="15" customHeight="1" x14ac:dyDescent="0.25">
      <c r="A35" s="377" t="s">
        <v>156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9"/>
      <c r="P35" s="380"/>
      <c r="Q35" s="380"/>
      <c r="R35" s="380"/>
      <c r="S35" s="380"/>
      <c r="T35" s="380"/>
      <c r="U35" s="380"/>
    </row>
    <row r="36" spans="1:21" ht="14.25" customHeight="1" x14ac:dyDescent="0.25">
      <c r="A36" s="381" t="s">
        <v>157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2"/>
      <c r="Q36" s="382"/>
      <c r="R36" s="382"/>
      <c r="S36" s="382"/>
      <c r="T36" s="382"/>
      <c r="U36" s="382"/>
    </row>
    <row r="37" spans="1:21" ht="9.75" customHeight="1" thickBot="1" x14ac:dyDescent="0.3">
      <c r="A37" s="47"/>
      <c r="B37" s="47"/>
      <c r="C37" s="5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65"/>
      <c r="Q37" s="365"/>
      <c r="R37" s="365"/>
      <c r="S37" s="365"/>
      <c r="T37" s="365"/>
      <c r="U37" s="365"/>
    </row>
    <row r="38" spans="1:21" ht="16.5" thickBot="1" x14ac:dyDescent="0.3">
      <c r="A38" s="372" t="s">
        <v>158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4"/>
      <c r="P38" s="365"/>
      <c r="Q38" s="365"/>
      <c r="R38" s="365"/>
      <c r="S38" s="365"/>
      <c r="T38" s="365"/>
      <c r="U38" s="365"/>
    </row>
    <row r="39" spans="1:21" ht="8.25" customHeight="1" x14ac:dyDescent="0.25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5"/>
      <c r="Q39" s="365"/>
      <c r="R39" s="365"/>
      <c r="S39" s="365"/>
      <c r="T39" s="365"/>
      <c r="U39" s="365"/>
    </row>
    <row r="40" spans="1:21" ht="15.75" x14ac:dyDescent="0.25">
      <c r="A40" s="366" t="s">
        <v>159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8"/>
      <c r="P40" s="369" t="s">
        <v>160</v>
      </c>
      <c r="Q40" s="370"/>
      <c r="R40" s="370"/>
      <c r="S40" s="370"/>
      <c r="T40" s="370"/>
      <c r="U40" s="371"/>
    </row>
    <row r="41" spans="1:21" ht="14.25" customHeight="1" x14ac:dyDescent="0.25">
      <c r="A41" s="353" t="s">
        <v>161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47"/>
      <c r="Q41" s="347"/>
      <c r="R41" s="347"/>
      <c r="S41" s="347"/>
      <c r="T41" s="347"/>
      <c r="U41" s="347"/>
    </row>
    <row r="42" spans="1:21" ht="14.25" customHeight="1" x14ac:dyDescent="0.25">
      <c r="A42" s="353" t="s">
        <v>162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47"/>
      <c r="Q42" s="347"/>
      <c r="R42" s="347"/>
      <c r="S42" s="347"/>
      <c r="T42" s="347"/>
      <c r="U42" s="347"/>
    </row>
    <row r="43" spans="1:21" ht="14.25" customHeight="1" x14ac:dyDescent="0.25">
      <c r="A43" s="353" t="s">
        <v>163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47"/>
      <c r="Q43" s="347"/>
      <c r="R43" s="347"/>
      <c r="S43" s="347"/>
      <c r="T43" s="347"/>
      <c r="U43" s="347"/>
    </row>
    <row r="44" spans="1:21" ht="14.25" customHeight="1" x14ac:dyDescent="0.25">
      <c r="A44" s="353" t="s">
        <v>164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47"/>
      <c r="Q44" s="347"/>
      <c r="R44" s="347"/>
      <c r="S44" s="347"/>
      <c r="T44" s="347"/>
      <c r="U44" s="347"/>
    </row>
    <row r="45" spans="1:21" ht="14.25" customHeight="1" x14ac:dyDescent="0.25">
      <c r="A45" s="353" t="s">
        <v>165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47"/>
      <c r="Q45" s="347"/>
      <c r="R45" s="347"/>
      <c r="S45" s="347"/>
      <c r="T45" s="347"/>
      <c r="U45" s="347"/>
    </row>
    <row r="46" spans="1:21" ht="14.25" customHeight="1" x14ac:dyDescent="0.25">
      <c r="A46" s="353" t="s">
        <v>166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47"/>
      <c r="Q46" s="347"/>
      <c r="R46" s="347"/>
      <c r="S46" s="347"/>
      <c r="T46" s="347"/>
      <c r="U46" s="347"/>
    </row>
    <row r="47" spans="1:21" ht="14.25" customHeight="1" x14ac:dyDescent="0.25">
      <c r="A47" s="353" t="s">
        <v>167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47"/>
      <c r="Q47" s="347"/>
      <c r="R47" s="347"/>
      <c r="S47" s="347"/>
      <c r="T47" s="347"/>
      <c r="U47" s="347"/>
    </row>
    <row r="48" spans="1:21" ht="14.25" customHeight="1" x14ac:dyDescent="0.25">
      <c r="A48" s="353" t="s">
        <v>168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47"/>
      <c r="Q48" s="347"/>
      <c r="R48" s="347"/>
      <c r="S48" s="347"/>
      <c r="T48" s="347"/>
      <c r="U48" s="347"/>
    </row>
    <row r="49" spans="1:21" ht="15" customHeight="1" x14ac:dyDescent="0.25">
      <c r="A49" s="354" t="s">
        <v>169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6"/>
      <c r="P49" s="357">
        <f t="shared" ref="P49" si="0">SUM(P41:U48)</f>
        <v>0</v>
      </c>
      <c r="Q49" s="358"/>
      <c r="R49" s="358"/>
      <c r="S49" s="358"/>
      <c r="T49" s="358"/>
      <c r="U49" s="359"/>
    </row>
    <row r="50" spans="1:21" ht="16.5" customHeight="1" x14ac:dyDescent="0.25">
      <c r="A50" s="360" t="s">
        <v>170</v>
      </c>
      <c r="B50" s="361" t="s">
        <v>171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2"/>
      <c r="P50" s="363"/>
      <c r="Q50" s="363"/>
      <c r="R50" s="363"/>
      <c r="S50" s="363"/>
      <c r="T50" s="363"/>
      <c r="U50" s="363"/>
    </row>
    <row r="51" spans="1:21" ht="14.25" customHeight="1" x14ac:dyDescent="0.25">
      <c r="A51" s="346" t="s">
        <v>172</v>
      </c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7"/>
      <c r="Q51" s="347"/>
      <c r="R51" s="347"/>
      <c r="S51" s="347"/>
      <c r="T51" s="347"/>
      <c r="U51" s="347"/>
    </row>
    <row r="52" spans="1:21" ht="14.25" customHeight="1" x14ac:dyDescent="0.25">
      <c r="A52" s="346" t="s">
        <v>173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7"/>
      <c r="Q52" s="347"/>
      <c r="R52" s="347"/>
      <c r="S52" s="347"/>
      <c r="T52" s="347"/>
      <c r="U52" s="347"/>
    </row>
    <row r="53" spans="1:21" ht="14.25" customHeight="1" x14ac:dyDescent="0.25">
      <c r="A53" s="346" t="s">
        <v>174</v>
      </c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52"/>
      <c r="Q53" s="352"/>
      <c r="R53" s="352"/>
      <c r="S53" s="352"/>
      <c r="T53" s="352"/>
      <c r="U53" s="352"/>
    </row>
    <row r="54" spans="1:21" ht="14.25" customHeight="1" x14ac:dyDescent="0.25">
      <c r="A54" s="346" t="s">
        <v>175</v>
      </c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52"/>
      <c r="Q54" s="352"/>
      <c r="R54" s="352"/>
      <c r="S54" s="352"/>
      <c r="T54" s="352"/>
      <c r="U54" s="352"/>
    </row>
    <row r="55" spans="1:21" ht="14.25" customHeight="1" x14ac:dyDescent="0.25">
      <c r="A55" s="346" t="s">
        <v>176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52"/>
      <c r="Q55" s="352"/>
      <c r="R55" s="352"/>
      <c r="S55" s="352"/>
      <c r="T55" s="352"/>
      <c r="U55" s="352"/>
    </row>
    <row r="56" spans="1:21" ht="14.25" customHeight="1" x14ac:dyDescent="0.25">
      <c r="A56" s="346" t="s">
        <v>177</v>
      </c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7"/>
      <c r="Q56" s="347"/>
      <c r="R56" s="347"/>
      <c r="S56" s="347"/>
      <c r="T56" s="347"/>
      <c r="U56" s="347"/>
    </row>
    <row r="57" spans="1:21" ht="14.25" customHeight="1" x14ac:dyDescent="0.25">
      <c r="A57" s="346" t="s">
        <v>178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7"/>
      <c r="Q57" s="347"/>
      <c r="R57" s="347"/>
      <c r="S57" s="347"/>
      <c r="T57" s="347"/>
      <c r="U57" s="347"/>
    </row>
    <row r="58" spans="1:21" s="31" customFormat="1" ht="14.25" customHeight="1" x14ac:dyDescent="0.25">
      <c r="A58" s="88" t="s">
        <v>304</v>
      </c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347"/>
      <c r="Q58" s="347"/>
      <c r="R58" s="347"/>
      <c r="S58" s="347"/>
      <c r="T58" s="347"/>
      <c r="U58" s="347"/>
    </row>
    <row r="59" spans="1:21" ht="14.25" customHeight="1" x14ac:dyDescent="0.25">
      <c r="A59" s="348" t="s">
        <v>179</v>
      </c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50"/>
      <c r="P59" s="351">
        <f t="shared" ref="P59" si="1">SUM(P51:U58)</f>
        <v>0</v>
      </c>
      <c r="Q59" s="351"/>
      <c r="R59" s="351"/>
      <c r="S59" s="351"/>
      <c r="T59" s="351"/>
      <c r="U59" s="351"/>
    </row>
    <row r="60" spans="1:21" x14ac:dyDescent="0.25">
      <c r="A60" s="34"/>
      <c r="B60" s="34"/>
      <c r="C60" s="34"/>
      <c r="D60" s="34"/>
      <c r="E60" s="34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44"/>
      <c r="Q60" s="345"/>
      <c r="R60" s="345"/>
      <c r="S60" s="345"/>
      <c r="T60" s="345"/>
      <c r="U60" s="345"/>
    </row>
    <row r="61" spans="1:21" x14ac:dyDescent="0.25">
      <c r="A61" s="34"/>
      <c r="B61" s="34"/>
      <c r="C61" s="34"/>
      <c r="D61" s="34"/>
      <c r="E61" s="34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5">
      <c r="A62" s="34"/>
      <c r="B62" s="34"/>
      <c r="C62" s="34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5">
      <c r="A63" s="34"/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5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5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5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5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5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5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5">
      <c r="A72" s="34"/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5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5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5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5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5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5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5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25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25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25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25"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5"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5"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6:21" x14ac:dyDescent="0.25">
      <c r="F1054" s="3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6:21" x14ac:dyDescent="0.25">
      <c r="F1055" s="3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6:21" x14ac:dyDescent="0.25">
      <c r="F1056" s="3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6:21" x14ac:dyDescent="0.25">
      <c r="F1057" s="3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6:21" x14ac:dyDescent="0.25">
      <c r="F1058" s="3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6:21" x14ac:dyDescent="0.25">
      <c r="F1059" s="3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6:21" x14ac:dyDescent="0.25">
      <c r="F1060" s="3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6:21" x14ac:dyDescent="0.25">
      <c r="F1061" s="3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6:21" x14ac:dyDescent="0.25">
      <c r="F1062" s="3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6:21" x14ac:dyDescent="0.25">
      <c r="F1063" s="3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6:21" x14ac:dyDescent="0.25">
      <c r="F1064" s="3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6:21" x14ac:dyDescent="0.25">
      <c r="F1065" s="3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6:21" x14ac:dyDescent="0.25">
      <c r="F1066" s="3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6:21" x14ac:dyDescent="0.25">
      <c r="F1067" s="3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6:21" x14ac:dyDescent="0.25">
      <c r="F1068" s="3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6:21" x14ac:dyDescent="0.25">
      <c r="F1069" s="3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6:21" x14ac:dyDescent="0.25">
      <c r="F1070" s="3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6:21" x14ac:dyDescent="0.25">
      <c r="F1071" s="3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6:21" x14ac:dyDescent="0.25">
      <c r="F1072" s="3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6:21" x14ac:dyDescent="0.25">
      <c r="F1073" s="3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6:21" x14ac:dyDescent="0.25">
      <c r="F1074" s="3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6:21" x14ac:dyDescent="0.25">
      <c r="F1075" s="3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6:21" x14ac:dyDescent="0.25">
      <c r="F1076" s="3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6:21" x14ac:dyDescent="0.25">
      <c r="F1077" s="3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6:21" x14ac:dyDescent="0.25">
      <c r="F1078" s="3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6:21" x14ac:dyDescent="0.25">
      <c r="F1079" s="3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6:21" x14ac:dyDescent="0.25">
      <c r="F1080" s="3"/>
      <c r="G1080" s="3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6:21" x14ac:dyDescent="0.25">
      <c r="F1081" s="3"/>
      <c r="G1081" s="3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6:21" x14ac:dyDescent="0.25">
      <c r="F1082" s="3"/>
      <c r="G1082" s="3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6:21" x14ac:dyDescent="0.25">
      <c r="F1083" s="3"/>
      <c r="G1083" s="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5">
      <c r="F1084" s="3"/>
      <c r="G1084" s="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5">
      <c r="F1085" s="3"/>
      <c r="G1085" s="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5">
      <c r="F1086" s="3"/>
      <c r="G1086" s="3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5">
      <c r="F1087" s="3"/>
      <c r="G1087" s="3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5">
      <c r="F1088" s="3"/>
      <c r="G1088" s="3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6:21" x14ac:dyDescent="0.25">
      <c r="F1257" s="3"/>
      <c r="G1257" s="3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6:21" x14ac:dyDescent="0.25">
      <c r="F1258" s="3"/>
      <c r="G1258" s="3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6:21" x14ac:dyDescent="0.25">
      <c r="F1259" s="3"/>
      <c r="G1259" s="3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6:21" x14ac:dyDescent="0.25">
      <c r="F1260" s="3"/>
      <c r="G1260" s="3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6:21" x14ac:dyDescent="0.25">
      <c r="F1261" s="3"/>
      <c r="G1261" s="3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6:21" x14ac:dyDescent="0.25">
      <c r="F1262" s="3"/>
      <c r="G1262" s="3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6:21" x14ac:dyDescent="0.25">
      <c r="F1263" s="3"/>
      <c r="G1263" s="3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6:21" x14ac:dyDescent="0.25">
      <c r="F1264" s="3"/>
      <c r="G1264" s="3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6:21" x14ac:dyDescent="0.25">
      <c r="F1265" s="3"/>
      <c r="G1265" s="3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6:21" x14ac:dyDescent="0.25">
      <c r="F1266" s="3"/>
      <c r="G1266" s="3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6:21" x14ac:dyDescent="0.25">
      <c r="F1267" s="3"/>
      <c r="G1267" s="3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6:21" x14ac:dyDescent="0.25">
      <c r="F1268" s="3"/>
      <c r="G1268" s="3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6:21" x14ac:dyDescent="0.25">
      <c r="F1269" s="3"/>
      <c r="G1269" s="3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6:21" x14ac:dyDescent="0.25">
      <c r="F1270" s="3"/>
      <c r="G1270" s="3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6:21" x14ac:dyDescent="0.25">
      <c r="F1271" s="3"/>
      <c r="G1271" s="3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6:21" x14ac:dyDescent="0.25">
      <c r="F1272" s="3"/>
      <c r="G1272" s="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6:21" x14ac:dyDescent="0.25">
      <c r="F1273" s="3"/>
      <c r="G1273" s="3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6:21" x14ac:dyDescent="0.25">
      <c r="F1274" s="3"/>
      <c r="G1274" s="3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6:21" x14ac:dyDescent="0.25">
      <c r="F1275" s="3"/>
      <c r="G1275" s="3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6:21" x14ac:dyDescent="0.25">
      <c r="F1276" s="3"/>
      <c r="G1276" s="3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6:21" x14ac:dyDescent="0.25">
      <c r="F1277" s="3"/>
      <c r="G1277" s="3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6:21" x14ac:dyDescent="0.25">
      <c r="F1278" s="3"/>
      <c r="G1278" s="3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6:21" x14ac:dyDescent="0.25">
      <c r="F1279" s="3"/>
      <c r="G1279" s="3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6:21" x14ac:dyDescent="0.25">
      <c r="F1280" s="3"/>
      <c r="G1280" s="3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6:21" x14ac:dyDescent="0.25">
      <c r="F1281" s="3"/>
      <c r="G1281" s="3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6:21" x14ac:dyDescent="0.25">
      <c r="F1282" s="3"/>
      <c r="G1282" s="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6:21" x14ac:dyDescent="0.25">
      <c r="F1283" s="3"/>
      <c r="G1283" s="3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</sheetData>
  <mergeCells count="96">
    <mergeCell ref="P13:U13"/>
    <mergeCell ref="E9:H9"/>
    <mergeCell ref="A11:M11"/>
    <mergeCell ref="A13:O13"/>
    <mergeCell ref="J9:M9"/>
    <mergeCell ref="A14:O14"/>
    <mergeCell ref="P14:U14"/>
    <mergeCell ref="A15:O15"/>
    <mergeCell ref="P15:U15"/>
    <mergeCell ref="A16:O16"/>
    <mergeCell ref="P16:U16"/>
    <mergeCell ref="A17:O17"/>
    <mergeCell ref="P17:U17"/>
    <mergeCell ref="A18:O18"/>
    <mergeCell ref="P18:U18"/>
    <mergeCell ref="A19:O19"/>
    <mergeCell ref="P19:U19"/>
    <mergeCell ref="A20:O20"/>
    <mergeCell ref="P20:U20"/>
    <mergeCell ref="A21:O21"/>
    <mergeCell ref="P21:U21"/>
    <mergeCell ref="A22:O22"/>
    <mergeCell ref="P22:U22"/>
    <mergeCell ref="A23:O23"/>
    <mergeCell ref="P23:U23"/>
    <mergeCell ref="A24:O24"/>
    <mergeCell ref="P24:U24"/>
    <mergeCell ref="A25:O25"/>
    <mergeCell ref="P25:U25"/>
    <mergeCell ref="A26:O26"/>
    <mergeCell ref="P26:U26"/>
    <mergeCell ref="A27:O27"/>
    <mergeCell ref="P27:U27"/>
    <mergeCell ref="A28:O28"/>
    <mergeCell ref="P28:U28"/>
    <mergeCell ref="A29:O29"/>
    <mergeCell ref="P29:U29"/>
    <mergeCell ref="A30:O30"/>
    <mergeCell ref="P30:U30"/>
    <mergeCell ref="A31:O31"/>
    <mergeCell ref="P31:U31"/>
    <mergeCell ref="A38:O38"/>
    <mergeCell ref="P38:U38"/>
    <mergeCell ref="A32:O32"/>
    <mergeCell ref="P32:U32"/>
    <mergeCell ref="A33:O33"/>
    <mergeCell ref="P33:U33"/>
    <mergeCell ref="A34:O34"/>
    <mergeCell ref="P34:U34"/>
    <mergeCell ref="A35:O35"/>
    <mergeCell ref="P35:U35"/>
    <mergeCell ref="A36:O36"/>
    <mergeCell ref="P36:U36"/>
    <mergeCell ref="P37:U37"/>
    <mergeCell ref="A39:O39"/>
    <mergeCell ref="P39:U39"/>
    <mergeCell ref="A40:O40"/>
    <mergeCell ref="P40:U40"/>
    <mergeCell ref="A41:O41"/>
    <mergeCell ref="P41:U41"/>
    <mergeCell ref="A42:O42"/>
    <mergeCell ref="P42:U42"/>
    <mergeCell ref="A43:O43"/>
    <mergeCell ref="P43:U43"/>
    <mergeCell ref="A44:O44"/>
    <mergeCell ref="P44:U44"/>
    <mergeCell ref="A45:O45"/>
    <mergeCell ref="P45:U45"/>
    <mergeCell ref="A46:O46"/>
    <mergeCell ref="P46:U46"/>
    <mergeCell ref="A47:O47"/>
    <mergeCell ref="P47:U47"/>
    <mergeCell ref="A48:O48"/>
    <mergeCell ref="P48:U48"/>
    <mergeCell ref="A49:O49"/>
    <mergeCell ref="P49:U49"/>
    <mergeCell ref="A50:O50"/>
    <mergeCell ref="P50:U50"/>
    <mergeCell ref="A51:O51"/>
    <mergeCell ref="P51:U51"/>
    <mergeCell ref="A52:O52"/>
    <mergeCell ref="P52:U52"/>
    <mergeCell ref="A53:O53"/>
    <mergeCell ref="P53:U53"/>
    <mergeCell ref="A54:O54"/>
    <mergeCell ref="P54:U54"/>
    <mergeCell ref="A55:O55"/>
    <mergeCell ref="P55:U55"/>
    <mergeCell ref="A56:O56"/>
    <mergeCell ref="P56:U56"/>
    <mergeCell ref="P60:U60"/>
    <mergeCell ref="A57:O57"/>
    <mergeCell ref="P57:U57"/>
    <mergeCell ref="P58:U58"/>
    <mergeCell ref="A59:O59"/>
    <mergeCell ref="P59:U5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85"/>
  <sheetViews>
    <sheetView workbookViewId="0">
      <selection activeCell="D9" sqref="D9:E9"/>
    </sheetView>
  </sheetViews>
  <sheetFormatPr baseColWidth="10" defaultRowHeight="15" x14ac:dyDescent="0.25"/>
  <cols>
    <col min="1" max="1" width="2.140625" customWidth="1"/>
    <col min="2" max="2" width="18.140625" customWidth="1"/>
    <col min="3" max="3" width="15.42578125" customWidth="1"/>
    <col min="4" max="4" width="8.140625" customWidth="1"/>
    <col min="5" max="5" width="2.5703125" customWidth="1"/>
    <col min="6" max="6" width="4.7109375" customWidth="1"/>
    <col min="7" max="7" width="3.5703125" customWidth="1"/>
    <col min="8" max="21" width="3.5703125" style="14" customWidth="1"/>
  </cols>
  <sheetData>
    <row r="1" spans="1:26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6.5" customHeight="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6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6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6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6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6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6" x14ac:dyDescent="0.25">
      <c r="D9" s="21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26" x14ac:dyDescent="0.25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6" x14ac:dyDescent="0.25">
      <c r="A11" s="55" t="s">
        <v>180</v>
      </c>
      <c r="B11" s="56"/>
      <c r="C11" s="56"/>
      <c r="D11" s="56"/>
      <c r="E11" s="56"/>
      <c r="F11" s="57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6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98"/>
      <c r="W12" s="98" t="s">
        <v>309</v>
      </c>
      <c r="X12" s="98" t="s">
        <v>309</v>
      </c>
      <c r="Y12" s="98" t="s">
        <v>309</v>
      </c>
      <c r="Z12" s="98" t="s">
        <v>309</v>
      </c>
    </row>
    <row r="13" spans="1:26" ht="57.75" customHeight="1" x14ac:dyDescent="0.25">
      <c r="A13" s="411" t="s">
        <v>181</v>
      </c>
      <c r="B13" s="411"/>
      <c r="C13" s="80" t="s">
        <v>182</v>
      </c>
      <c r="D13" s="412" t="s">
        <v>183</v>
      </c>
      <c r="E13" s="413"/>
      <c r="F13" s="414"/>
      <c r="G13" s="415" t="s">
        <v>184</v>
      </c>
      <c r="H13" s="415"/>
      <c r="I13" s="415"/>
      <c r="J13" s="415"/>
      <c r="K13" s="415" t="s">
        <v>185</v>
      </c>
      <c r="L13" s="415"/>
      <c r="M13" s="415"/>
      <c r="N13" s="415"/>
      <c r="O13" s="415" t="s">
        <v>186</v>
      </c>
      <c r="P13" s="415"/>
      <c r="Q13" s="415"/>
      <c r="R13" s="415"/>
      <c r="S13" s="415" t="s">
        <v>187</v>
      </c>
      <c r="T13" s="415"/>
      <c r="U13" s="415"/>
      <c r="V13" s="98"/>
      <c r="W13" s="98" t="s">
        <v>309</v>
      </c>
      <c r="X13" s="98" t="s">
        <v>309</v>
      </c>
    </row>
    <row r="14" spans="1:26" ht="32.25" customHeight="1" x14ac:dyDescent="0.25">
      <c r="A14" s="417" t="s">
        <v>188</v>
      </c>
      <c r="B14" s="417"/>
      <c r="C14" s="81"/>
      <c r="D14" s="418"/>
      <c r="E14" s="418"/>
      <c r="F14" s="418"/>
      <c r="G14" s="419"/>
      <c r="H14" s="419"/>
      <c r="I14" s="419"/>
      <c r="J14" s="419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98"/>
      <c r="W14" s="98" t="s">
        <v>309</v>
      </c>
      <c r="X14" s="98" t="s">
        <v>309</v>
      </c>
    </row>
    <row r="15" spans="1:26" ht="32.25" customHeight="1" x14ac:dyDescent="0.25">
      <c r="A15" s="420" t="s">
        <v>189</v>
      </c>
      <c r="B15" s="421"/>
      <c r="C15" s="81"/>
      <c r="D15" s="418"/>
      <c r="E15" s="418"/>
      <c r="F15" s="418"/>
      <c r="G15" s="419"/>
      <c r="H15" s="419"/>
      <c r="I15" s="419"/>
      <c r="J15" s="419"/>
      <c r="K15" s="422"/>
      <c r="L15" s="423"/>
      <c r="M15" s="423"/>
      <c r="N15" s="424"/>
      <c r="O15" s="422"/>
      <c r="P15" s="423"/>
      <c r="Q15" s="423"/>
      <c r="R15" s="424"/>
      <c r="S15" s="416"/>
      <c r="T15" s="416"/>
      <c r="U15" s="416"/>
      <c r="V15" s="98"/>
      <c r="W15" s="158"/>
      <c r="X15" s="98" t="s">
        <v>309</v>
      </c>
    </row>
    <row r="16" spans="1:26" ht="32.25" customHeight="1" x14ac:dyDescent="0.25">
      <c r="A16" s="420" t="s">
        <v>190</v>
      </c>
      <c r="B16" s="421"/>
      <c r="C16" s="95"/>
      <c r="D16" s="418"/>
      <c r="E16" s="418"/>
      <c r="F16" s="418"/>
      <c r="G16" s="419"/>
      <c r="H16" s="419"/>
      <c r="I16" s="419"/>
      <c r="J16" s="419"/>
      <c r="K16" s="422"/>
      <c r="L16" s="423"/>
      <c r="M16" s="423"/>
      <c r="N16" s="424"/>
      <c r="O16" s="422"/>
      <c r="P16" s="423"/>
      <c r="Q16" s="423"/>
      <c r="R16" s="424"/>
      <c r="S16" s="416"/>
      <c r="T16" s="416"/>
      <c r="U16" s="416"/>
      <c r="V16" s="98"/>
      <c r="W16" s="158"/>
      <c r="X16" s="98" t="s">
        <v>309</v>
      </c>
    </row>
    <row r="17" spans="1:26" ht="21.75" customHeight="1" x14ac:dyDescent="0.25">
      <c r="A17" s="417" t="s">
        <v>191</v>
      </c>
      <c r="B17" s="417"/>
      <c r="C17" s="81"/>
      <c r="D17" s="425"/>
      <c r="E17" s="426"/>
      <c r="F17" s="427"/>
      <c r="G17" s="419"/>
      <c r="H17" s="419"/>
      <c r="I17" s="419"/>
      <c r="J17" s="419"/>
      <c r="K17" s="422"/>
      <c r="L17" s="423"/>
      <c r="M17" s="423"/>
      <c r="N17" s="424"/>
      <c r="O17" s="422"/>
      <c r="P17" s="423"/>
      <c r="Q17" s="423"/>
      <c r="R17" s="424"/>
      <c r="S17" s="416"/>
      <c r="T17" s="416"/>
      <c r="U17" s="416"/>
      <c r="V17" s="98"/>
      <c r="W17" s="98" t="s">
        <v>309</v>
      </c>
      <c r="X17" s="98" t="s">
        <v>309</v>
      </c>
    </row>
    <row r="18" spans="1:26" ht="35.25" customHeight="1" x14ac:dyDescent="0.25">
      <c r="A18" s="420" t="s">
        <v>192</v>
      </c>
      <c r="B18" s="421"/>
      <c r="C18" s="81"/>
      <c r="D18" s="418"/>
      <c r="E18" s="418"/>
      <c r="F18" s="418"/>
      <c r="G18" s="419"/>
      <c r="H18" s="419"/>
      <c r="I18" s="419"/>
      <c r="J18" s="419"/>
      <c r="K18" s="422"/>
      <c r="L18" s="423"/>
      <c r="M18" s="423"/>
      <c r="N18" s="424"/>
      <c r="O18" s="422"/>
      <c r="P18" s="423"/>
      <c r="Q18" s="423"/>
      <c r="R18" s="424"/>
      <c r="S18" s="416"/>
      <c r="T18" s="416"/>
      <c r="U18" s="416"/>
      <c r="V18" s="98"/>
      <c r="W18" s="98" t="s">
        <v>309</v>
      </c>
      <c r="X18" s="98" t="s">
        <v>309</v>
      </c>
    </row>
    <row r="19" spans="1:26" ht="24" customHeight="1" x14ac:dyDescent="0.25">
      <c r="A19" s="428" t="s">
        <v>179</v>
      </c>
      <c r="B19" s="429"/>
      <c r="C19" s="96">
        <f>SUM(C14:C18)</f>
        <v>0</v>
      </c>
      <c r="D19" s="430">
        <f t="shared" ref="D19" si="0">SUM(D15:F18)</f>
        <v>0</v>
      </c>
      <c r="E19" s="430"/>
      <c r="F19" s="430"/>
      <c r="G19" s="431">
        <f>SUM(G15:J18)</f>
        <v>0</v>
      </c>
      <c r="H19" s="431"/>
      <c r="I19" s="431"/>
      <c r="J19" s="431"/>
      <c r="K19" s="416">
        <f t="shared" ref="K19" si="1">SUM(K15:N18)</f>
        <v>0</v>
      </c>
      <c r="L19" s="416"/>
      <c r="M19" s="416"/>
      <c r="N19" s="416"/>
      <c r="O19" s="416">
        <f t="shared" ref="O19" si="2">SUM(O15:R18)</f>
        <v>0</v>
      </c>
      <c r="P19" s="416"/>
      <c r="Q19" s="416"/>
      <c r="R19" s="416"/>
      <c r="S19" s="416"/>
      <c r="T19" s="416"/>
      <c r="U19" s="416"/>
      <c r="V19" s="98"/>
      <c r="W19" s="98" t="s">
        <v>309</v>
      </c>
      <c r="X19" s="98" t="s">
        <v>309</v>
      </c>
    </row>
    <row r="20" spans="1:26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/>
      <c r="Q20" s="51"/>
      <c r="R20" s="51"/>
      <c r="S20" s="51"/>
      <c r="T20" s="51"/>
      <c r="U20" s="51"/>
      <c r="V20" s="98" t="s">
        <v>309</v>
      </c>
      <c r="W20" s="98" t="s">
        <v>309</v>
      </c>
      <c r="X20" s="98" t="s">
        <v>309</v>
      </c>
      <c r="Y20" s="98" t="s">
        <v>309</v>
      </c>
      <c r="Z20" s="98" t="s">
        <v>309</v>
      </c>
    </row>
    <row r="21" spans="1:26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1"/>
      <c r="Q21" s="51"/>
      <c r="R21" s="51"/>
      <c r="S21" s="51"/>
      <c r="T21" s="51"/>
      <c r="U21" s="51"/>
      <c r="V21" s="98" t="s">
        <v>309</v>
      </c>
      <c r="W21" s="98" t="s">
        <v>309</v>
      </c>
      <c r="X21" s="98" t="s">
        <v>309</v>
      </c>
      <c r="Y21" s="98" t="s">
        <v>309</v>
      </c>
      <c r="Z21" s="98" t="s">
        <v>309</v>
      </c>
    </row>
    <row r="22" spans="1:26" ht="21" customHeight="1" x14ac:dyDescent="0.25">
      <c r="A22" s="79" t="s">
        <v>305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52"/>
      <c r="M22" s="52"/>
      <c r="N22" s="52"/>
      <c r="O22" s="52"/>
      <c r="P22" s="51"/>
      <c r="Q22" s="51"/>
      <c r="R22" s="51"/>
      <c r="S22" s="51"/>
      <c r="T22" s="51"/>
      <c r="U22" s="51"/>
      <c r="V22" s="98" t="s">
        <v>309</v>
      </c>
      <c r="W22" s="98" t="s">
        <v>309</v>
      </c>
      <c r="X22" s="98" t="s">
        <v>309</v>
      </c>
      <c r="Y22" s="98" t="s">
        <v>309</v>
      </c>
      <c r="Z22" s="98" t="s">
        <v>309</v>
      </c>
    </row>
    <row r="23" spans="1:26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1"/>
      <c r="Q23" s="51"/>
      <c r="R23" s="51"/>
      <c r="S23" s="51"/>
      <c r="T23" s="51"/>
      <c r="U23" s="51"/>
      <c r="V23" s="98" t="s">
        <v>309</v>
      </c>
      <c r="W23" s="98" t="s">
        <v>309</v>
      </c>
      <c r="X23" s="98" t="s">
        <v>309</v>
      </c>
      <c r="Y23" s="98" t="s">
        <v>309</v>
      </c>
      <c r="Z23" s="98" t="s">
        <v>309</v>
      </c>
    </row>
    <row r="24" spans="1:26" ht="55.5" customHeight="1" x14ac:dyDescent="0.25">
      <c r="A24" s="411" t="s">
        <v>193</v>
      </c>
      <c r="B24" s="411"/>
      <c r="C24" s="411"/>
      <c r="D24" s="411"/>
      <c r="E24" s="432" t="s">
        <v>194</v>
      </c>
      <c r="F24" s="432"/>
      <c r="G24" s="432"/>
      <c r="H24" s="432"/>
      <c r="I24" s="432"/>
      <c r="J24" s="432"/>
      <c r="K24" s="432" t="s">
        <v>195</v>
      </c>
      <c r="L24" s="432"/>
      <c r="M24" s="432"/>
      <c r="N24" s="432"/>
      <c r="O24" s="432"/>
      <c r="P24" s="432" t="s">
        <v>196</v>
      </c>
      <c r="Q24" s="432"/>
      <c r="R24" s="432"/>
      <c r="S24" s="432"/>
      <c r="T24" s="432"/>
      <c r="U24" s="432"/>
      <c r="V24" s="98" t="s">
        <v>309</v>
      </c>
    </row>
    <row r="25" spans="1:26" ht="24" customHeight="1" x14ac:dyDescent="0.25">
      <c r="A25" s="417" t="s">
        <v>188</v>
      </c>
      <c r="B25" s="417"/>
      <c r="C25" s="417"/>
      <c r="D25" s="417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341"/>
      <c r="Q25" s="341"/>
      <c r="R25" s="341"/>
      <c r="S25" s="341"/>
      <c r="T25" s="341"/>
      <c r="U25" s="341"/>
      <c r="V25" s="98" t="s">
        <v>309</v>
      </c>
    </row>
    <row r="26" spans="1:26" ht="24" customHeight="1" x14ac:dyDescent="0.25">
      <c r="A26" s="417" t="s">
        <v>197</v>
      </c>
      <c r="B26" s="417"/>
      <c r="C26" s="417"/>
      <c r="D26" s="417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341"/>
      <c r="Q26" s="341"/>
      <c r="R26" s="341"/>
      <c r="S26" s="341"/>
      <c r="T26" s="341"/>
      <c r="U26" s="341"/>
      <c r="V26" s="98" t="s">
        <v>309</v>
      </c>
    </row>
    <row r="27" spans="1:26" ht="24" customHeight="1" x14ac:dyDescent="0.25">
      <c r="A27" s="417" t="s">
        <v>198</v>
      </c>
      <c r="B27" s="417"/>
      <c r="C27" s="417"/>
      <c r="D27" s="417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341"/>
      <c r="Q27" s="341"/>
      <c r="R27" s="341"/>
      <c r="S27" s="341"/>
      <c r="T27" s="341"/>
      <c r="U27" s="341"/>
      <c r="V27" s="98" t="s">
        <v>309</v>
      </c>
    </row>
    <row r="28" spans="1:26" ht="24" customHeight="1" x14ac:dyDescent="0.25">
      <c r="A28" s="417" t="s">
        <v>199</v>
      </c>
      <c r="B28" s="417"/>
      <c r="C28" s="417"/>
      <c r="D28" s="417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341"/>
      <c r="Q28" s="341"/>
      <c r="R28" s="341"/>
      <c r="S28" s="341"/>
      <c r="T28" s="341"/>
      <c r="U28" s="341"/>
    </row>
    <row r="29" spans="1:26" ht="24" customHeight="1" x14ac:dyDescent="0.25">
      <c r="A29" s="417" t="s">
        <v>200</v>
      </c>
      <c r="B29" s="417"/>
      <c r="C29" s="417"/>
      <c r="D29" s="417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341"/>
      <c r="Q29" s="341"/>
      <c r="R29" s="341"/>
      <c r="S29" s="341"/>
      <c r="T29" s="341"/>
      <c r="U29" s="341"/>
    </row>
    <row r="30" spans="1:26" ht="24" customHeight="1" x14ac:dyDescent="0.25">
      <c r="A30" s="434" t="s">
        <v>201</v>
      </c>
      <c r="B30" s="435"/>
      <c r="C30" s="435"/>
      <c r="D30" s="436"/>
      <c r="E30" s="416">
        <f>SUM(E25:J29)</f>
        <v>0</v>
      </c>
      <c r="F30" s="416"/>
      <c r="G30" s="416"/>
      <c r="H30" s="416"/>
      <c r="I30" s="416"/>
      <c r="J30" s="416"/>
      <c r="K30" s="416">
        <f>K27+K26</f>
        <v>0</v>
      </c>
      <c r="L30" s="416"/>
      <c r="M30" s="416"/>
      <c r="N30" s="416"/>
      <c r="O30" s="416"/>
      <c r="P30" s="341">
        <f>P27+P26</f>
        <v>0</v>
      </c>
      <c r="Q30" s="341"/>
      <c r="R30" s="341"/>
      <c r="S30" s="341"/>
      <c r="T30" s="341"/>
      <c r="U30" s="341"/>
    </row>
    <row r="31" spans="1:26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1"/>
      <c r="Q31" s="51"/>
      <c r="R31" s="51"/>
      <c r="S31" s="51"/>
      <c r="T31" s="51"/>
      <c r="U31" s="51"/>
    </row>
    <row r="32" spans="1:2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1"/>
      <c r="Q32" s="51"/>
      <c r="R32" s="51"/>
      <c r="S32" s="51"/>
      <c r="T32" s="51"/>
      <c r="U32" s="51"/>
    </row>
    <row r="33" spans="1:2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1"/>
      <c r="Q33" s="51"/>
      <c r="R33" s="51"/>
      <c r="S33" s="51"/>
      <c r="T33" s="51"/>
      <c r="U33" s="51"/>
    </row>
    <row r="34" spans="1:2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/>
      <c r="Q34" s="51"/>
      <c r="R34" s="51"/>
      <c r="S34" s="51"/>
      <c r="T34" s="51"/>
      <c r="U34" s="51"/>
    </row>
    <row r="35" spans="1:2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1"/>
      <c r="Q35" s="51"/>
      <c r="R35" s="51"/>
      <c r="S35" s="51"/>
      <c r="T35" s="51"/>
      <c r="U35" s="51"/>
    </row>
    <row r="36" spans="1:2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1"/>
      <c r="Q36" s="51"/>
      <c r="R36" s="51"/>
      <c r="S36" s="51"/>
      <c r="T36" s="51"/>
      <c r="U36" s="51"/>
    </row>
    <row r="37" spans="1:2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1"/>
      <c r="Q37" s="51"/>
      <c r="R37" s="51"/>
      <c r="S37" s="51"/>
      <c r="T37" s="51"/>
      <c r="U37" s="51"/>
    </row>
    <row r="38" spans="1:2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1"/>
      <c r="Q38" s="51"/>
      <c r="R38" s="51"/>
      <c r="S38" s="51"/>
      <c r="T38" s="51"/>
      <c r="U38" s="51"/>
    </row>
    <row r="39" spans="1:21" x14ac:dyDescent="0.25">
      <c r="A39" s="61"/>
      <c r="B39" s="61"/>
      <c r="C39" s="6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3"/>
      <c r="Q40" s="33"/>
      <c r="R40" s="33"/>
      <c r="S40" s="33"/>
      <c r="T40" s="33"/>
      <c r="U40" s="33"/>
    </row>
    <row r="41" spans="1:2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3"/>
      <c r="Q41" s="33"/>
      <c r="R41" s="33"/>
      <c r="S41" s="33"/>
      <c r="T41" s="33"/>
      <c r="U41" s="33"/>
    </row>
    <row r="42" spans="1:2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3"/>
      <c r="Q42" s="33"/>
      <c r="R42" s="33"/>
      <c r="S42" s="33"/>
      <c r="T42" s="33"/>
      <c r="U42" s="33"/>
    </row>
    <row r="43" spans="1:2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3"/>
      <c r="Q43" s="33"/>
      <c r="R43" s="33"/>
      <c r="S43" s="33"/>
      <c r="T43" s="33"/>
      <c r="U43" s="33"/>
    </row>
    <row r="44" spans="1:2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3"/>
      <c r="Q44" s="33"/>
      <c r="R44" s="33"/>
      <c r="S44" s="33"/>
      <c r="T44" s="33"/>
      <c r="U44" s="33"/>
    </row>
    <row r="45" spans="1:2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3"/>
      <c r="Q45" s="33"/>
      <c r="R45" s="33"/>
      <c r="S45" s="33"/>
      <c r="T45" s="33"/>
      <c r="U45" s="33"/>
    </row>
    <row r="46" spans="1:2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3"/>
      <c r="Q46" s="33"/>
      <c r="R46" s="33"/>
      <c r="S46" s="33"/>
      <c r="T46" s="33"/>
      <c r="U46" s="33"/>
    </row>
    <row r="47" spans="1:2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3"/>
      <c r="Q47" s="33"/>
      <c r="R47" s="33"/>
      <c r="S47" s="33"/>
      <c r="T47" s="33"/>
      <c r="U47" s="33"/>
    </row>
    <row r="48" spans="1:2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3"/>
      <c r="Q48" s="33"/>
      <c r="R48" s="33"/>
      <c r="S48" s="33"/>
      <c r="T48" s="33"/>
      <c r="U48" s="33"/>
    </row>
    <row r="49" spans="1:2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3"/>
      <c r="Q49" s="33"/>
      <c r="R49" s="33"/>
      <c r="S49" s="33"/>
      <c r="T49" s="33"/>
      <c r="U49" s="33"/>
    </row>
    <row r="50" spans="1:2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3"/>
      <c r="Q50" s="33"/>
      <c r="R50" s="33"/>
      <c r="S50" s="33"/>
      <c r="T50" s="33"/>
      <c r="U50" s="33"/>
    </row>
    <row r="51" spans="1:2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3"/>
      <c r="Q51" s="33"/>
      <c r="R51" s="33"/>
      <c r="S51" s="33"/>
      <c r="T51" s="33"/>
      <c r="U51" s="33"/>
    </row>
    <row r="52" spans="1:2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33"/>
      <c r="Q52" s="33"/>
      <c r="R52" s="33"/>
      <c r="S52" s="33"/>
      <c r="T52" s="33"/>
      <c r="U52" s="33"/>
    </row>
    <row r="53" spans="1:2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33"/>
      <c r="Q53" s="33"/>
      <c r="R53" s="33"/>
      <c r="S53" s="33"/>
      <c r="T53" s="33"/>
      <c r="U53" s="33"/>
    </row>
    <row r="54" spans="1:2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33"/>
      <c r="Q54" s="33"/>
      <c r="R54" s="33"/>
      <c r="S54" s="33"/>
      <c r="T54" s="33"/>
      <c r="U54" s="33"/>
    </row>
    <row r="55" spans="1:2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33"/>
      <c r="Q55" s="33"/>
      <c r="R55" s="33"/>
      <c r="S55" s="33"/>
      <c r="T55" s="33"/>
      <c r="U55" s="33"/>
    </row>
    <row r="56" spans="1:2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33"/>
      <c r="Q56" s="33"/>
      <c r="R56" s="33"/>
      <c r="S56" s="33"/>
      <c r="T56" s="33"/>
      <c r="U56" s="33"/>
    </row>
    <row r="57" spans="1:2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33"/>
      <c r="Q57" s="33"/>
      <c r="R57" s="33"/>
      <c r="S57" s="33"/>
      <c r="T57" s="33"/>
      <c r="U57" s="33"/>
    </row>
    <row r="58" spans="1:2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33"/>
      <c r="Q58" s="33"/>
      <c r="R58" s="33"/>
      <c r="S58" s="33"/>
      <c r="T58" s="33"/>
      <c r="U58" s="33"/>
    </row>
    <row r="59" spans="1:2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33"/>
      <c r="Q59" s="33"/>
      <c r="R59" s="33"/>
      <c r="S59" s="33"/>
      <c r="T59" s="33"/>
      <c r="U59" s="33"/>
    </row>
    <row r="60" spans="1:21" s="31" customFormat="1" x14ac:dyDescent="0.25">
      <c r="A60" s="64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33"/>
      <c r="Q60" s="33"/>
      <c r="R60" s="33"/>
      <c r="S60" s="33"/>
      <c r="T60" s="33"/>
      <c r="U60" s="33"/>
    </row>
    <row r="61" spans="1:2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33"/>
      <c r="Q61" s="33"/>
      <c r="R61" s="33"/>
      <c r="S61" s="33"/>
      <c r="T61" s="33"/>
      <c r="U61" s="33"/>
    </row>
    <row r="62" spans="1:21" x14ac:dyDescent="0.25">
      <c r="A62" s="34"/>
      <c r="B62" s="34"/>
      <c r="C62" s="34"/>
      <c r="D62" s="34"/>
      <c r="E62" s="34"/>
      <c r="F62" s="34"/>
      <c r="G62" s="35"/>
      <c r="H62" s="35"/>
      <c r="I62" s="35"/>
      <c r="J62" s="35"/>
      <c r="K62" s="35"/>
      <c r="L62" s="35"/>
      <c r="M62" s="35"/>
      <c r="N62" s="35"/>
      <c r="O62" s="35"/>
      <c r="P62" s="33"/>
      <c r="Q62" s="33"/>
      <c r="R62" s="33"/>
      <c r="S62" s="33"/>
      <c r="T62" s="33"/>
      <c r="U62" s="33"/>
    </row>
    <row r="63" spans="1:21" x14ac:dyDescent="0.25">
      <c r="A63" s="34"/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5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5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5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5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5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5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5">
      <c r="A72" s="34"/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5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5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5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5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5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5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5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25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25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25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25">
      <c r="A83" s="34"/>
      <c r="B83" s="34"/>
      <c r="C83" s="34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x14ac:dyDescent="0.25">
      <c r="A84" s="34"/>
      <c r="B84" s="34"/>
      <c r="C84" s="34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x14ac:dyDescent="0.25"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6:21" x14ac:dyDescent="0.25">
      <c r="F1054" s="3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6:21" x14ac:dyDescent="0.25">
      <c r="F1055" s="3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6:21" x14ac:dyDescent="0.25">
      <c r="F1056" s="3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6:21" x14ac:dyDescent="0.25">
      <c r="F1057" s="3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6:21" x14ac:dyDescent="0.25">
      <c r="F1058" s="3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6:21" x14ac:dyDescent="0.25">
      <c r="F1059" s="3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6:21" x14ac:dyDescent="0.25">
      <c r="F1060" s="3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6:21" x14ac:dyDescent="0.25">
      <c r="F1061" s="3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6:21" x14ac:dyDescent="0.25">
      <c r="F1062" s="3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6:21" x14ac:dyDescent="0.25">
      <c r="F1063" s="3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6:21" x14ac:dyDescent="0.25">
      <c r="F1064" s="3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6:21" x14ac:dyDescent="0.25">
      <c r="F1065" s="3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6:21" x14ac:dyDescent="0.25">
      <c r="F1066" s="3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6:21" x14ac:dyDescent="0.25">
      <c r="F1067" s="3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6:21" x14ac:dyDescent="0.25">
      <c r="F1068" s="3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6:21" x14ac:dyDescent="0.25">
      <c r="F1069" s="3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6:21" x14ac:dyDescent="0.25">
      <c r="F1070" s="3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6:21" x14ac:dyDescent="0.25">
      <c r="F1071" s="3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6:21" x14ac:dyDescent="0.25">
      <c r="F1072" s="3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6:21" x14ac:dyDescent="0.25">
      <c r="F1073" s="3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6:21" x14ac:dyDescent="0.25">
      <c r="F1074" s="3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6:21" x14ac:dyDescent="0.25">
      <c r="F1075" s="3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6:21" x14ac:dyDescent="0.25">
      <c r="F1076" s="3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6:21" x14ac:dyDescent="0.25">
      <c r="F1077" s="3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6:21" x14ac:dyDescent="0.25">
      <c r="F1078" s="3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6:21" x14ac:dyDescent="0.25">
      <c r="F1079" s="3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6:21" x14ac:dyDescent="0.25">
      <c r="F1080" s="3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6:21" x14ac:dyDescent="0.25">
      <c r="F1081" s="3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6:21" x14ac:dyDescent="0.25">
      <c r="F1082" s="3"/>
      <c r="G1082" s="3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6:21" x14ac:dyDescent="0.25">
      <c r="F1083" s="3"/>
      <c r="G1083" s="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5">
      <c r="F1084" s="3"/>
      <c r="G1084" s="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5">
      <c r="F1085" s="3"/>
      <c r="G1085" s="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5">
      <c r="F1086" s="3"/>
      <c r="G1086" s="3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5">
      <c r="F1087" s="3"/>
      <c r="G1087" s="3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5">
      <c r="F1088" s="3"/>
      <c r="G1088" s="3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6:21" x14ac:dyDescent="0.25">
      <c r="F1257" s="3"/>
      <c r="G1257" s="3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6:21" x14ac:dyDescent="0.25">
      <c r="F1258" s="3"/>
      <c r="G1258" s="3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6:21" x14ac:dyDescent="0.25">
      <c r="F1259" s="3"/>
      <c r="G1259" s="3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6:21" x14ac:dyDescent="0.25">
      <c r="F1260" s="3"/>
      <c r="G1260" s="3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6:21" x14ac:dyDescent="0.25">
      <c r="F1261" s="3"/>
      <c r="G1261" s="3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6:21" x14ac:dyDescent="0.25">
      <c r="F1262" s="3"/>
      <c r="G1262" s="3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6:21" x14ac:dyDescent="0.25">
      <c r="F1263" s="3"/>
      <c r="G1263" s="3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6:21" x14ac:dyDescent="0.25">
      <c r="F1264" s="3"/>
      <c r="G1264" s="3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6:21" x14ac:dyDescent="0.25">
      <c r="F1265" s="3"/>
      <c r="G1265" s="3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6:21" x14ac:dyDescent="0.25">
      <c r="F1266" s="3"/>
      <c r="G1266" s="3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6:21" x14ac:dyDescent="0.25">
      <c r="F1267" s="3"/>
      <c r="G1267" s="3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6:21" x14ac:dyDescent="0.25">
      <c r="F1268" s="3"/>
      <c r="G1268" s="3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6:21" x14ac:dyDescent="0.25">
      <c r="F1269" s="3"/>
      <c r="G1269" s="3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6:21" x14ac:dyDescent="0.25">
      <c r="F1270" s="3"/>
      <c r="G1270" s="3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6:21" x14ac:dyDescent="0.25">
      <c r="F1271" s="3"/>
      <c r="G1271" s="3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6:21" x14ac:dyDescent="0.25">
      <c r="F1272" s="3"/>
      <c r="G1272" s="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6:21" x14ac:dyDescent="0.25">
      <c r="F1273" s="3"/>
      <c r="G1273" s="3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6:21" x14ac:dyDescent="0.25">
      <c r="F1274" s="3"/>
      <c r="G1274" s="3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6:21" x14ac:dyDescent="0.25">
      <c r="F1275" s="3"/>
      <c r="G1275" s="3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6:21" x14ac:dyDescent="0.25">
      <c r="F1276" s="3"/>
      <c r="G1276" s="3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6:21" x14ac:dyDescent="0.25">
      <c r="F1277" s="3"/>
      <c r="G1277" s="3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6:21" x14ac:dyDescent="0.25">
      <c r="F1278" s="3"/>
      <c r="G1278" s="3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6:21" x14ac:dyDescent="0.25">
      <c r="F1279" s="3"/>
      <c r="G1279" s="3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6:21" x14ac:dyDescent="0.25">
      <c r="F1280" s="3"/>
      <c r="G1280" s="3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6:21" x14ac:dyDescent="0.25">
      <c r="F1281" s="3"/>
      <c r="G1281" s="3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6:21" x14ac:dyDescent="0.25">
      <c r="F1282" s="3"/>
      <c r="G1282" s="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6:21" x14ac:dyDescent="0.25">
      <c r="F1283" s="3"/>
      <c r="G1283" s="3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6:21" x14ac:dyDescent="0.25">
      <c r="F1284" s="3"/>
      <c r="G1284" s="3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6:21" x14ac:dyDescent="0.25">
      <c r="F1285" s="3"/>
      <c r="G1285" s="3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</sheetData>
  <mergeCells count="72">
    <mergeCell ref="A30:D30"/>
    <mergeCell ref="E30:J30"/>
    <mergeCell ref="K30:O30"/>
    <mergeCell ref="P30:U30"/>
    <mergeCell ref="A28:D28"/>
    <mergeCell ref="E28:J28"/>
    <mergeCell ref="K28:O28"/>
    <mergeCell ref="P28:U28"/>
    <mergeCell ref="A29:D29"/>
    <mergeCell ref="E29:J29"/>
    <mergeCell ref="K29:O29"/>
    <mergeCell ref="P29:U29"/>
    <mergeCell ref="A26:D26"/>
    <mergeCell ref="E26:J26"/>
    <mergeCell ref="K26:O26"/>
    <mergeCell ref="P26:U26"/>
    <mergeCell ref="A27:D27"/>
    <mergeCell ref="E27:J27"/>
    <mergeCell ref="K27:O27"/>
    <mergeCell ref="P27:U27"/>
    <mergeCell ref="A24:D24"/>
    <mergeCell ref="E24:J24"/>
    <mergeCell ref="K24:O24"/>
    <mergeCell ref="P24:U24"/>
    <mergeCell ref="A25:D25"/>
    <mergeCell ref="E25:J25"/>
    <mergeCell ref="K25:O25"/>
    <mergeCell ref="P25:U25"/>
    <mergeCell ref="S19:U19"/>
    <mergeCell ref="A18:B18"/>
    <mergeCell ref="D18:F18"/>
    <mergeCell ref="G18:J18"/>
    <mergeCell ref="K18:N18"/>
    <mergeCell ref="O18:R18"/>
    <mergeCell ref="S18:U18"/>
    <mergeCell ref="A19:B19"/>
    <mergeCell ref="D19:F19"/>
    <mergeCell ref="G19:J19"/>
    <mergeCell ref="K19:N19"/>
    <mergeCell ref="O19:R19"/>
    <mergeCell ref="S17:U17"/>
    <mergeCell ref="A16:B16"/>
    <mergeCell ref="D16:F16"/>
    <mergeCell ref="G16:J16"/>
    <mergeCell ref="K16:N16"/>
    <mergeCell ref="O16:R16"/>
    <mergeCell ref="S16:U16"/>
    <mergeCell ref="A17:B17"/>
    <mergeCell ref="D17:F17"/>
    <mergeCell ref="G17:J17"/>
    <mergeCell ref="K17:N17"/>
    <mergeCell ref="O17:R17"/>
    <mergeCell ref="S15:U15"/>
    <mergeCell ref="S13:U13"/>
    <mergeCell ref="A14:B14"/>
    <mergeCell ref="D14:F14"/>
    <mergeCell ref="G14:J14"/>
    <mergeCell ref="K14:N14"/>
    <mergeCell ref="O14:R14"/>
    <mergeCell ref="S14:U14"/>
    <mergeCell ref="A15:B15"/>
    <mergeCell ref="D15:F15"/>
    <mergeCell ref="G15:J15"/>
    <mergeCell ref="K15:N15"/>
    <mergeCell ref="O15:R15"/>
    <mergeCell ref="E9:H9"/>
    <mergeCell ref="A13:B13"/>
    <mergeCell ref="D13:F13"/>
    <mergeCell ref="G13:J13"/>
    <mergeCell ref="K13:N13"/>
    <mergeCell ref="O13:R13"/>
    <mergeCell ref="J9:M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86"/>
  <sheetViews>
    <sheetView topLeftCell="A29" workbookViewId="0">
      <selection activeCell="D9" sqref="D9:H9"/>
    </sheetView>
  </sheetViews>
  <sheetFormatPr baseColWidth="10" defaultRowHeight="15" x14ac:dyDescent="0.25"/>
  <cols>
    <col min="1" max="1" width="2.140625" customWidth="1"/>
    <col min="2" max="2" width="13.7109375" customWidth="1"/>
    <col min="3" max="3" width="13.28515625" customWidth="1"/>
    <col min="4" max="4" width="10.28515625" customWidth="1"/>
    <col min="5" max="6" width="4.7109375" customWidth="1"/>
    <col min="7" max="7" width="3.7109375" customWidth="1"/>
    <col min="8" max="9" width="3.7109375" style="14" customWidth="1"/>
    <col min="10" max="10" width="3.5703125" style="14" customWidth="1"/>
    <col min="11" max="11" width="3.85546875" style="14" customWidth="1"/>
    <col min="12" max="12" width="3.7109375" style="14" customWidth="1"/>
    <col min="13" max="13" width="3.85546875" style="14" customWidth="1"/>
    <col min="14" max="14" width="3.42578125" style="14" customWidth="1"/>
    <col min="15" max="21" width="3.7109375" style="14" customWidth="1"/>
  </cols>
  <sheetData>
    <row r="1" spans="1:2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6.5" customHeight="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1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1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1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1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D9" s="21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21" ht="15.75" thickBot="1" x14ac:dyDescent="0.3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15.75" thickBot="1" x14ac:dyDescent="0.3">
      <c r="A11" s="66" t="s">
        <v>202</v>
      </c>
      <c r="B11" s="67"/>
      <c r="C11" s="67"/>
      <c r="D11" s="67"/>
      <c r="E11" s="67"/>
      <c r="F11" s="68"/>
      <c r="G11" s="67"/>
      <c r="H11" s="67"/>
      <c r="I11" s="67"/>
      <c r="J11" s="67"/>
      <c r="K11" s="67"/>
      <c r="L11" s="67"/>
      <c r="M11" s="69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30" customHeight="1" x14ac:dyDescent="0.25">
      <c r="A13" s="437" t="s">
        <v>203</v>
      </c>
      <c r="B13" s="437"/>
      <c r="C13" s="438" t="s">
        <v>204</v>
      </c>
      <c r="D13" s="437" t="s">
        <v>205</v>
      </c>
      <c r="E13" s="437"/>
      <c r="F13" s="437" t="s">
        <v>206</v>
      </c>
      <c r="G13" s="437"/>
      <c r="H13" s="437"/>
      <c r="I13" s="437"/>
      <c r="J13" s="437" t="s">
        <v>207</v>
      </c>
      <c r="K13" s="437"/>
      <c r="L13" s="437"/>
      <c r="M13" s="437" t="s">
        <v>208</v>
      </c>
      <c r="N13" s="437"/>
      <c r="O13" s="437"/>
      <c r="P13" s="440" t="s">
        <v>209</v>
      </c>
      <c r="Q13" s="440"/>
      <c r="R13" s="440"/>
      <c r="S13" s="440"/>
      <c r="T13" s="440"/>
      <c r="U13" s="440"/>
    </row>
    <row r="14" spans="1:21" ht="32.25" customHeight="1" x14ac:dyDescent="0.25">
      <c r="A14" s="437"/>
      <c r="B14" s="437"/>
      <c r="C14" s="439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40" t="s">
        <v>210</v>
      </c>
      <c r="Q14" s="440"/>
      <c r="R14" s="440"/>
      <c r="S14" s="440" t="s">
        <v>211</v>
      </c>
      <c r="T14" s="440"/>
      <c r="U14" s="440"/>
    </row>
    <row r="15" spans="1:21" ht="18.75" customHeight="1" x14ac:dyDescent="0.25">
      <c r="A15" s="441"/>
      <c r="B15" s="441"/>
      <c r="C15" s="70"/>
      <c r="D15" s="442"/>
      <c r="E15" s="442"/>
      <c r="F15" s="442"/>
      <c r="G15" s="442"/>
      <c r="H15" s="442"/>
      <c r="I15" s="442"/>
      <c r="J15" s="443"/>
      <c r="K15" s="443"/>
      <c r="L15" s="443"/>
      <c r="M15" s="444"/>
      <c r="N15" s="444"/>
      <c r="O15" s="444"/>
      <c r="P15" s="444"/>
      <c r="Q15" s="444"/>
      <c r="R15" s="444"/>
      <c r="S15" s="444"/>
      <c r="T15" s="444"/>
      <c r="U15" s="444"/>
    </row>
    <row r="16" spans="1:21" ht="18.75" customHeight="1" x14ac:dyDescent="0.25">
      <c r="A16" s="441"/>
      <c r="B16" s="441"/>
      <c r="C16" s="70"/>
      <c r="D16" s="442"/>
      <c r="E16" s="442"/>
      <c r="F16" s="442"/>
      <c r="G16" s="442"/>
      <c r="H16" s="442"/>
      <c r="I16" s="442"/>
      <c r="J16" s="443"/>
      <c r="K16" s="443"/>
      <c r="L16" s="443"/>
      <c r="M16" s="444"/>
      <c r="N16" s="444"/>
      <c r="O16" s="444"/>
      <c r="P16" s="444"/>
      <c r="Q16" s="444"/>
      <c r="R16" s="444"/>
      <c r="S16" s="444"/>
      <c r="T16" s="444"/>
      <c r="U16" s="444"/>
    </row>
    <row r="17" spans="1:21" ht="18.75" customHeight="1" x14ac:dyDescent="0.25">
      <c r="A17" s="441"/>
      <c r="B17" s="441"/>
      <c r="C17" s="70"/>
      <c r="D17" s="442"/>
      <c r="E17" s="442"/>
      <c r="F17" s="442"/>
      <c r="G17" s="442"/>
      <c r="H17" s="442"/>
      <c r="I17" s="442"/>
      <c r="J17" s="443"/>
      <c r="K17" s="443"/>
      <c r="L17" s="443"/>
      <c r="M17" s="444"/>
      <c r="N17" s="444"/>
      <c r="O17" s="444"/>
      <c r="P17" s="444"/>
      <c r="Q17" s="444"/>
      <c r="R17" s="444"/>
      <c r="S17" s="444"/>
      <c r="T17" s="444"/>
      <c r="U17" s="444"/>
    </row>
    <row r="18" spans="1:21" ht="18.75" customHeight="1" x14ac:dyDescent="0.25">
      <c r="A18" s="441"/>
      <c r="B18" s="441"/>
      <c r="C18" s="70"/>
      <c r="D18" s="442"/>
      <c r="E18" s="442"/>
      <c r="F18" s="442"/>
      <c r="G18" s="442"/>
      <c r="H18" s="442"/>
      <c r="I18" s="442"/>
      <c r="J18" s="443"/>
      <c r="K18" s="443"/>
      <c r="L18" s="443"/>
      <c r="M18" s="444"/>
      <c r="N18" s="444"/>
      <c r="O18" s="444"/>
      <c r="P18" s="444"/>
      <c r="Q18" s="444"/>
      <c r="R18" s="444"/>
      <c r="S18" s="444"/>
      <c r="T18" s="444"/>
      <c r="U18" s="444"/>
    </row>
    <row r="19" spans="1:21" ht="18.75" customHeight="1" x14ac:dyDescent="0.25">
      <c r="A19" s="441"/>
      <c r="B19" s="441"/>
      <c r="C19" s="70"/>
      <c r="D19" s="442"/>
      <c r="E19" s="442"/>
      <c r="F19" s="442"/>
      <c r="G19" s="442"/>
      <c r="H19" s="442"/>
      <c r="I19" s="442"/>
      <c r="J19" s="443"/>
      <c r="K19" s="443"/>
      <c r="L19" s="443"/>
      <c r="M19" s="444"/>
      <c r="N19" s="444"/>
      <c r="O19" s="444"/>
      <c r="P19" s="444"/>
      <c r="Q19" s="444"/>
      <c r="R19" s="444"/>
      <c r="S19" s="444"/>
      <c r="T19" s="444"/>
      <c r="U19" s="444"/>
    </row>
    <row r="20" spans="1:21" ht="18.75" customHeight="1" x14ac:dyDescent="0.25">
      <c r="A20" s="445"/>
      <c r="B20" s="445"/>
      <c r="C20" s="70"/>
      <c r="D20" s="442"/>
      <c r="E20" s="442"/>
      <c r="F20" s="442"/>
      <c r="G20" s="442"/>
      <c r="H20" s="442"/>
      <c r="I20" s="442"/>
      <c r="J20" s="443"/>
      <c r="K20" s="443"/>
      <c r="L20" s="443"/>
      <c r="M20" s="444"/>
      <c r="N20" s="444"/>
      <c r="O20" s="444"/>
      <c r="P20" s="444"/>
      <c r="Q20" s="444"/>
      <c r="R20" s="444"/>
      <c r="S20" s="444"/>
      <c r="T20" s="444"/>
      <c r="U20" s="444"/>
    </row>
    <row r="21" spans="1:21" ht="18.75" customHeight="1" x14ac:dyDescent="0.25">
      <c r="A21" s="445"/>
      <c r="B21" s="445"/>
      <c r="C21" s="70"/>
      <c r="D21" s="442"/>
      <c r="E21" s="442"/>
      <c r="F21" s="442"/>
      <c r="G21" s="442"/>
      <c r="H21" s="442"/>
      <c r="I21" s="442"/>
      <c r="J21" s="443"/>
      <c r="K21" s="443"/>
      <c r="L21" s="443"/>
      <c r="M21" s="444"/>
      <c r="N21" s="444"/>
      <c r="O21" s="444"/>
      <c r="P21" s="444"/>
      <c r="Q21" s="444"/>
      <c r="R21" s="444"/>
      <c r="S21" s="444"/>
      <c r="T21" s="444"/>
      <c r="U21" s="444"/>
    </row>
    <row r="22" spans="1:21" ht="18.75" customHeight="1" x14ac:dyDescent="0.25">
      <c r="A22" s="445"/>
      <c r="B22" s="445"/>
      <c r="C22" s="70"/>
      <c r="D22" s="442"/>
      <c r="E22" s="442"/>
      <c r="F22" s="442"/>
      <c r="G22" s="442"/>
      <c r="H22" s="442"/>
      <c r="I22" s="442"/>
      <c r="J22" s="443"/>
      <c r="K22" s="443"/>
      <c r="L22" s="443"/>
      <c r="M22" s="444"/>
      <c r="N22" s="444"/>
      <c r="O22" s="444"/>
      <c r="P22" s="444"/>
      <c r="Q22" s="444"/>
      <c r="R22" s="444"/>
      <c r="S22" s="444"/>
      <c r="T22" s="444"/>
      <c r="U22" s="444"/>
    </row>
    <row r="23" spans="1:21" ht="18.75" customHeight="1" x14ac:dyDescent="0.25">
      <c r="A23" s="446" t="s">
        <v>212</v>
      </c>
      <c r="B23" s="447"/>
      <c r="C23" s="448"/>
      <c r="D23" s="598">
        <f>SUM(D15:E22)</f>
        <v>0</v>
      </c>
      <c r="E23" s="598"/>
      <c r="F23" s="598">
        <f>SUM(F15:I22)</f>
        <v>0</v>
      </c>
      <c r="G23" s="598"/>
      <c r="H23" s="598"/>
      <c r="I23" s="598"/>
      <c r="J23" s="599">
        <f>SUM(J15:L22)</f>
        <v>0</v>
      </c>
      <c r="K23" s="599"/>
      <c r="L23" s="599"/>
      <c r="M23" s="472">
        <f>SUM(M15:O22)</f>
        <v>0</v>
      </c>
      <c r="N23" s="472"/>
      <c r="O23" s="472"/>
      <c r="P23" s="472">
        <f>SUM(P15:R22)</f>
        <v>0</v>
      </c>
      <c r="Q23" s="472"/>
      <c r="R23" s="472"/>
      <c r="S23" s="472">
        <f>SUM(S15:U22)</f>
        <v>0</v>
      </c>
      <c r="T23" s="472"/>
      <c r="U23" s="472"/>
    </row>
    <row r="24" spans="1:21" ht="15.75" thickBot="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5.75" thickBot="1" x14ac:dyDescent="0.3">
      <c r="A25" s="65"/>
      <c r="B25" s="66" t="s">
        <v>300</v>
      </c>
      <c r="C25" s="67"/>
      <c r="D25" s="67"/>
      <c r="E25" s="67"/>
      <c r="F25" s="69"/>
      <c r="G25" s="33"/>
      <c r="H25" s="33"/>
      <c r="I25" s="33"/>
      <c r="J25" s="33"/>
      <c r="K25" s="33"/>
      <c r="L25" s="33"/>
      <c r="M25" s="33"/>
      <c r="N25" s="33"/>
      <c r="O25" s="65"/>
      <c r="P25" s="65"/>
      <c r="Q25" s="65"/>
      <c r="R25" s="65"/>
      <c r="S25" s="65"/>
      <c r="T25" s="65"/>
      <c r="U25" s="65"/>
    </row>
    <row r="26" spans="1:21" x14ac:dyDescent="0.25">
      <c r="A26" s="71"/>
      <c r="B26" s="71"/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33"/>
      <c r="Q26" s="33"/>
      <c r="R26" s="33"/>
      <c r="S26" s="33"/>
      <c r="T26" s="33"/>
      <c r="U26" s="33"/>
    </row>
    <row r="27" spans="1:21" ht="53.25" customHeight="1" x14ac:dyDescent="0.25">
      <c r="A27" s="432" t="s">
        <v>213</v>
      </c>
      <c r="B27" s="432"/>
      <c r="C27" s="432"/>
      <c r="D27" s="432"/>
      <c r="E27" s="432"/>
      <c r="F27" s="412" t="s">
        <v>323</v>
      </c>
      <c r="G27" s="413"/>
      <c r="H27" s="413"/>
      <c r="I27" s="414"/>
      <c r="J27" s="412" t="s">
        <v>324</v>
      </c>
      <c r="K27" s="449"/>
      <c r="L27" s="449"/>
      <c r="M27" s="450"/>
      <c r="N27" s="415" t="s">
        <v>325</v>
      </c>
      <c r="O27" s="432"/>
      <c r="P27" s="432"/>
      <c r="Q27" s="432"/>
      <c r="R27" s="415" t="s">
        <v>326</v>
      </c>
      <c r="S27" s="432"/>
      <c r="T27" s="432"/>
      <c r="U27" s="432"/>
    </row>
    <row r="28" spans="1:21" ht="30.75" customHeight="1" x14ac:dyDescent="0.25">
      <c r="A28" s="451" t="s">
        <v>214</v>
      </c>
      <c r="B28" s="452"/>
      <c r="C28" s="452"/>
      <c r="D28" s="452"/>
      <c r="E28" s="453"/>
      <c r="F28" s="422"/>
      <c r="G28" s="423"/>
      <c r="H28" s="423"/>
      <c r="I28" s="424"/>
      <c r="J28" s="422"/>
      <c r="K28" s="423"/>
      <c r="L28" s="423"/>
      <c r="M28" s="424"/>
      <c r="N28" s="422"/>
      <c r="O28" s="423"/>
      <c r="P28" s="423"/>
      <c r="Q28" s="424"/>
      <c r="R28" s="433"/>
      <c r="S28" s="433"/>
      <c r="T28" s="433"/>
      <c r="U28" s="433"/>
    </row>
    <row r="29" spans="1:21" ht="25.5" customHeight="1" x14ac:dyDescent="0.25">
      <c r="A29" s="454" t="s">
        <v>215</v>
      </c>
      <c r="B29" s="455"/>
      <c r="C29" s="455"/>
      <c r="D29" s="455"/>
      <c r="E29" s="456"/>
      <c r="F29" s="422"/>
      <c r="G29" s="423"/>
      <c r="H29" s="423"/>
      <c r="I29" s="424"/>
      <c r="J29" s="422"/>
      <c r="K29" s="423"/>
      <c r="L29" s="423"/>
      <c r="M29" s="424"/>
      <c r="N29" s="422"/>
      <c r="O29" s="423"/>
      <c r="P29" s="423"/>
      <c r="Q29" s="424"/>
      <c r="R29" s="422"/>
      <c r="S29" s="423"/>
      <c r="T29" s="423"/>
      <c r="U29" s="424"/>
    </row>
    <row r="30" spans="1:21" ht="25.5" customHeight="1" x14ac:dyDescent="0.25">
      <c r="A30" s="454" t="s">
        <v>216</v>
      </c>
      <c r="B30" s="455"/>
      <c r="C30" s="455"/>
      <c r="D30" s="455"/>
      <c r="E30" s="456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22"/>
      <c r="S30" s="423"/>
      <c r="T30" s="423"/>
      <c r="U30" s="424"/>
    </row>
    <row r="31" spans="1:21" ht="25.5" customHeight="1" x14ac:dyDescent="0.25">
      <c r="A31" s="454" t="s">
        <v>217</v>
      </c>
      <c r="B31" s="455"/>
      <c r="C31" s="455"/>
      <c r="D31" s="455"/>
      <c r="E31" s="456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22"/>
      <c r="S31" s="423"/>
      <c r="T31" s="423"/>
      <c r="U31" s="424"/>
    </row>
    <row r="32" spans="1:21" ht="25.5" customHeight="1" x14ac:dyDescent="0.25">
      <c r="A32" s="454" t="s">
        <v>218</v>
      </c>
      <c r="B32" s="455"/>
      <c r="C32" s="455"/>
      <c r="D32" s="455"/>
      <c r="E32" s="456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22"/>
      <c r="S32" s="423"/>
      <c r="T32" s="423"/>
      <c r="U32" s="424"/>
    </row>
    <row r="33" spans="1:23" ht="25.5" customHeight="1" x14ac:dyDescent="0.25">
      <c r="A33" s="454" t="s">
        <v>219</v>
      </c>
      <c r="B33" s="455"/>
      <c r="C33" s="455"/>
      <c r="D33" s="455"/>
      <c r="E33" s="456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22"/>
      <c r="S33" s="423"/>
      <c r="T33" s="423"/>
      <c r="U33" s="424"/>
    </row>
    <row r="34" spans="1:23" ht="25.5" customHeight="1" x14ac:dyDescent="0.25">
      <c r="A34" s="454" t="s">
        <v>220</v>
      </c>
      <c r="B34" s="455"/>
      <c r="C34" s="455"/>
      <c r="D34" s="455"/>
      <c r="E34" s="456"/>
      <c r="F34" s="457"/>
      <c r="G34" s="458"/>
      <c r="H34" s="458"/>
      <c r="I34" s="459"/>
      <c r="J34" s="433"/>
      <c r="K34" s="433"/>
      <c r="L34" s="433"/>
      <c r="M34" s="433"/>
      <c r="N34" s="433"/>
      <c r="O34" s="433"/>
      <c r="P34" s="433"/>
      <c r="Q34" s="433"/>
      <c r="R34" s="422"/>
      <c r="S34" s="423"/>
      <c r="T34" s="423"/>
      <c r="U34" s="424"/>
      <c r="V34" s="115"/>
      <c r="W34" s="115"/>
    </row>
    <row r="35" spans="1:23" ht="25.5" customHeight="1" x14ac:dyDescent="0.25">
      <c r="A35" s="454" t="s">
        <v>221</v>
      </c>
      <c r="B35" s="455"/>
      <c r="C35" s="455"/>
      <c r="D35" s="455"/>
      <c r="E35" s="456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</row>
    <row r="36" spans="1:23" ht="20.25" customHeight="1" x14ac:dyDescent="0.25">
      <c r="A36" s="348" t="s">
        <v>132</v>
      </c>
      <c r="B36" s="349"/>
      <c r="C36" s="349"/>
      <c r="D36" s="349"/>
      <c r="E36" s="350"/>
      <c r="F36" s="416">
        <f>SUM(F28:I35)</f>
        <v>0</v>
      </c>
      <c r="G36" s="416"/>
      <c r="H36" s="416"/>
      <c r="I36" s="416"/>
      <c r="J36" s="416">
        <f>SUM(J28:M35)</f>
        <v>0</v>
      </c>
      <c r="K36" s="416"/>
      <c r="L36" s="416"/>
      <c r="M36" s="416"/>
      <c r="N36" s="416">
        <f>SUM(N28:Q35)</f>
        <v>0</v>
      </c>
      <c r="O36" s="416"/>
      <c r="P36" s="416"/>
      <c r="Q36" s="416"/>
      <c r="R36" s="416">
        <f>SUM(R28:U35)</f>
        <v>0</v>
      </c>
      <c r="S36" s="416"/>
      <c r="T36" s="416"/>
      <c r="U36" s="416"/>
    </row>
    <row r="37" spans="1:23" x14ac:dyDescent="0.25">
      <c r="A37" s="32"/>
      <c r="B37" s="32"/>
      <c r="C37" s="32"/>
      <c r="D37" s="32"/>
      <c r="E37" s="3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1"/>
      <c r="Q37" s="51"/>
      <c r="R37" s="51"/>
      <c r="S37" s="51"/>
      <c r="T37" s="51"/>
      <c r="U37" s="51"/>
    </row>
    <row r="38" spans="1:23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1"/>
      <c r="Q38" s="51"/>
      <c r="R38" s="51"/>
      <c r="S38" s="51"/>
      <c r="T38" s="51"/>
      <c r="U38" s="51"/>
    </row>
    <row r="39" spans="1:23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1"/>
      <c r="Q39" s="51"/>
      <c r="R39" s="51"/>
      <c r="S39" s="51"/>
      <c r="T39" s="51"/>
      <c r="U39" s="51"/>
    </row>
    <row r="40" spans="1:23" x14ac:dyDescent="0.25">
      <c r="A40" s="61"/>
      <c r="B40" s="61"/>
      <c r="C40" s="6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3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3"/>
      <c r="Q41" s="33"/>
      <c r="R41" s="33"/>
      <c r="S41" s="33"/>
      <c r="T41" s="33"/>
      <c r="U41" s="33"/>
    </row>
    <row r="42" spans="1:23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3"/>
      <c r="Q42" s="33"/>
      <c r="R42" s="33"/>
      <c r="S42" s="33"/>
      <c r="T42" s="33"/>
      <c r="U42" s="33"/>
    </row>
    <row r="43" spans="1:23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3"/>
      <c r="Q43" s="33"/>
      <c r="R43" s="33"/>
      <c r="S43" s="33"/>
      <c r="T43" s="33"/>
      <c r="U43" s="33"/>
    </row>
    <row r="44" spans="1:23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3"/>
      <c r="Q44" s="33"/>
      <c r="R44" s="33"/>
      <c r="S44" s="33"/>
      <c r="T44" s="33"/>
      <c r="U44" s="33"/>
    </row>
    <row r="45" spans="1:23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3"/>
      <c r="Q45" s="33"/>
      <c r="R45" s="33"/>
      <c r="S45" s="33"/>
      <c r="T45" s="33"/>
      <c r="U45" s="33"/>
    </row>
    <row r="46" spans="1:23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3"/>
      <c r="Q46" s="33"/>
      <c r="R46" s="33"/>
      <c r="S46" s="33"/>
      <c r="T46" s="33"/>
      <c r="U46" s="33"/>
    </row>
    <row r="47" spans="1:23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3"/>
      <c r="Q47" s="33"/>
      <c r="R47" s="33"/>
      <c r="S47" s="33"/>
      <c r="T47" s="33"/>
      <c r="U47" s="33"/>
    </row>
    <row r="48" spans="1:23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3"/>
      <c r="Q48" s="33"/>
      <c r="R48" s="33"/>
      <c r="S48" s="33"/>
      <c r="T48" s="33"/>
      <c r="U48" s="33"/>
    </row>
    <row r="49" spans="1:2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3"/>
      <c r="Q49" s="33"/>
      <c r="R49" s="33"/>
      <c r="S49" s="33"/>
      <c r="T49" s="33"/>
      <c r="U49" s="33"/>
    </row>
    <row r="50" spans="1:2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3"/>
      <c r="Q50" s="33"/>
      <c r="R50" s="33"/>
      <c r="S50" s="33"/>
      <c r="T50" s="33"/>
      <c r="U50" s="33"/>
    </row>
    <row r="51" spans="1:2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3"/>
      <c r="Q51" s="33"/>
      <c r="R51" s="33"/>
      <c r="S51" s="33"/>
      <c r="T51" s="33"/>
      <c r="U51" s="33"/>
    </row>
    <row r="52" spans="1:2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3"/>
      <c r="Q52" s="33"/>
      <c r="R52" s="33"/>
      <c r="S52" s="33"/>
      <c r="T52" s="33"/>
      <c r="U52" s="33"/>
    </row>
    <row r="53" spans="1:2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33"/>
      <c r="Q53" s="33"/>
      <c r="R53" s="33"/>
      <c r="S53" s="33"/>
      <c r="T53" s="33"/>
      <c r="U53" s="33"/>
    </row>
    <row r="54" spans="1:2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33"/>
      <c r="Q54" s="33"/>
      <c r="R54" s="33"/>
      <c r="S54" s="33"/>
      <c r="T54" s="33"/>
      <c r="U54" s="33"/>
    </row>
    <row r="55" spans="1:2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33"/>
      <c r="Q55" s="33"/>
      <c r="R55" s="33"/>
      <c r="S55" s="33"/>
      <c r="T55" s="33"/>
      <c r="U55" s="33"/>
    </row>
    <row r="56" spans="1:2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33"/>
      <c r="Q56" s="33"/>
      <c r="R56" s="33"/>
      <c r="S56" s="33"/>
      <c r="T56" s="33"/>
      <c r="U56" s="33"/>
    </row>
    <row r="57" spans="1:2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33"/>
      <c r="Q57" s="33"/>
      <c r="R57" s="33"/>
      <c r="S57" s="33"/>
      <c r="T57" s="33"/>
      <c r="U57" s="33"/>
    </row>
    <row r="58" spans="1:2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33"/>
      <c r="Q58" s="33"/>
      <c r="R58" s="33"/>
      <c r="S58" s="33"/>
      <c r="T58" s="33"/>
      <c r="U58" s="33"/>
    </row>
    <row r="59" spans="1:2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33"/>
      <c r="Q59" s="33"/>
      <c r="R59" s="33"/>
      <c r="S59" s="33"/>
      <c r="T59" s="33"/>
      <c r="U59" s="33"/>
    </row>
    <row r="60" spans="1:2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33"/>
      <c r="Q60" s="33"/>
      <c r="R60" s="33"/>
      <c r="S60" s="33"/>
      <c r="T60" s="33"/>
      <c r="U60" s="33"/>
    </row>
    <row r="61" spans="1:21" s="31" customForma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33"/>
      <c r="Q61" s="33"/>
      <c r="R61" s="33"/>
      <c r="S61" s="33"/>
      <c r="T61" s="33"/>
      <c r="U61" s="33"/>
    </row>
    <row r="62" spans="1:2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33"/>
      <c r="Q62" s="33"/>
      <c r="R62" s="33"/>
      <c r="S62" s="33"/>
      <c r="T62" s="33"/>
      <c r="U62" s="33"/>
    </row>
    <row r="63" spans="1:21" x14ac:dyDescent="0.25">
      <c r="A63" s="34"/>
      <c r="B63" s="34"/>
      <c r="C63" s="34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3"/>
      <c r="Q63" s="33"/>
      <c r="R63" s="33"/>
      <c r="S63" s="33"/>
      <c r="T63" s="33"/>
      <c r="U63" s="33"/>
    </row>
    <row r="64" spans="1:21" x14ac:dyDescent="0.2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5">
      <c r="A66" s="34"/>
      <c r="B66" s="34"/>
      <c r="C66" s="34"/>
      <c r="D66" s="34"/>
      <c r="E66" s="34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5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5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5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5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5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5">
      <c r="A72" s="34"/>
      <c r="B72" s="34"/>
      <c r="C72" s="34"/>
      <c r="D72" s="34"/>
      <c r="E72" s="34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5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5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5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5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5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5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5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25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25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25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25">
      <c r="A83" s="34"/>
      <c r="B83" s="34"/>
      <c r="C83" s="34"/>
      <c r="D83" s="34"/>
      <c r="E83" s="34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x14ac:dyDescent="0.25">
      <c r="A84" s="34"/>
      <c r="B84" s="34"/>
      <c r="C84" s="34"/>
      <c r="D84" s="34"/>
      <c r="E84" s="34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x14ac:dyDescent="0.25">
      <c r="A85" s="34"/>
      <c r="B85" s="34"/>
      <c r="C85" s="34"/>
      <c r="D85" s="34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6:21" x14ac:dyDescent="0.25">
      <c r="F1054" s="3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6:21" x14ac:dyDescent="0.25">
      <c r="F1055" s="3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6:21" x14ac:dyDescent="0.25">
      <c r="F1056" s="3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6:21" x14ac:dyDescent="0.25">
      <c r="F1057" s="3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6:21" x14ac:dyDescent="0.25">
      <c r="F1058" s="3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6:21" x14ac:dyDescent="0.25">
      <c r="F1059" s="3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6:21" x14ac:dyDescent="0.25">
      <c r="F1060" s="3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6:21" x14ac:dyDescent="0.25">
      <c r="F1061" s="3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6:21" x14ac:dyDescent="0.25">
      <c r="F1062" s="3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6:21" x14ac:dyDescent="0.25">
      <c r="F1063" s="3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6:21" x14ac:dyDescent="0.25">
      <c r="F1064" s="3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6:21" x14ac:dyDescent="0.25">
      <c r="F1065" s="3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6:21" x14ac:dyDescent="0.25">
      <c r="F1066" s="3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6:21" x14ac:dyDescent="0.25">
      <c r="F1067" s="3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6:21" x14ac:dyDescent="0.25">
      <c r="F1068" s="3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6:21" x14ac:dyDescent="0.25">
      <c r="F1069" s="3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6:21" x14ac:dyDescent="0.25">
      <c r="F1070" s="3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6:21" x14ac:dyDescent="0.25">
      <c r="F1071" s="3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6:21" x14ac:dyDescent="0.25">
      <c r="F1072" s="3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6:21" x14ac:dyDescent="0.25">
      <c r="F1073" s="3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6:21" x14ac:dyDescent="0.25">
      <c r="F1074" s="3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6:21" x14ac:dyDescent="0.25">
      <c r="F1075" s="3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6:21" x14ac:dyDescent="0.25">
      <c r="F1076" s="3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6:21" x14ac:dyDescent="0.25">
      <c r="F1077" s="3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6:21" x14ac:dyDescent="0.25">
      <c r="F1078" s="3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6:21" x14ac:dyDescent="0.25">
      <c r="F1079" s="3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6:21" x14ac:dyDescent="0.25">
      <c r="F1080" s="3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6:21" x14ac:dyDescent="0.25">
      <c r="F1081" s="3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6:21" x14ac:dyDescent="0.25">
      <c r="F1082" s="3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6:21" x14ac:dyDescent="0.25">
      <c r="F1083" s="3"/>
      <c r="G1083" s="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5">
      <c r="F1084" s="3"/>
      <c r="G1084" s="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5">
      <c r="F1085" s="3"/>
      <c r="G1085" s="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5">
      <c r="F1086" s="3"/>
      <c r="G1086" s="3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5">
      <c r="F1087" s="3"/>
      <c r="G1087" s="3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5">
      <c r="F1088" s="3"/>
      <c r="G1088" s="3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6:21" x14ac:dyDescent="0.25">
      <c r="F1257" s="3"/>
      <c r="G1257" s="3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6:21" x14ac:dyDescent="0.25">
      <c r="F1258" s="3"/>
      <c r="G1258" s="3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6:21" x14ac:dyDescent="0.25">
      <c r="F1259" s="3"/>
      <c r="G1259" s="3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6:21" x14ac:dyDescent="0.25">
      <c r="F1260" s="3"/>
      <c r="G1260" s="3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6:21" x14ac:dyDescent="0.25">
      <c r="F1261" s="3"/>
      <c r="G1261" s="3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6:21" x14ac:dyDescent="0.25">
      <c r="F1262" s="3"/>
      <c r="G1262" s="3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6:21" x14ac:dyDescent="0.25">
      <c r="F1263" s="3"/>
      <c r="G1263" s="3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6:21" x14ac:dyDescent="0.25">
      <c r="F1264" s="3"/>
      <c r="G1264" s="3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6:21" x14ac:dyDescent="0.25">
      <c r="F1265" s="3"/>
      <c r="G1265" s="3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6:21" x14ac:dyDescent="0.25">
      <c r="F1266" s="3"/>
      <c r="G1266" s="3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6:21" x14ac:dyDescent="0.25">
      <c r="F1267" s="3"/>
      <c r="G1267" s="3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6:21" x14ac:dyDescent="0.25">
      <c r="F1268" s="3"/>
      <c r="G1268" s="3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6:21" x14ac:dyDescent="0.25">
      <c r="F1269" s="3"/>
      <c r="G1269" s="3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6:21" x14ac:dyDescent="0.25">
      <c r="F1270" s="3"/>
      <c r="G1270" s="3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6:21" x14ac:dyDescent="0.25">
      <c r="F1271" s="3"/>
      <c r="G1271" s="3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6:21" x14ac:dyDescent="0.25">
      <c r="F1272" s="3"/>
      <c r="G1272" s="3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6:21" x14ac:dyDescent="0.25">
      <c r="F1273" s="3"/>
      <c r="G1273" s="3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6:21" x14ac:dyDescent="0.25">
      <c r="F1274" s="3"/>
      <c r="G1274" s="3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6:21" x14ac:dyDescent="0.25">
      <c r="F1275" s="3"/>
      <c r="G1275" s="3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6:21" x14ac:dyDescent="0.25">
      <c r="F1276" s="3"/>
      <c r="G1276" s="3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6:21" x14ac:dyDescent="0.25">
      <c r="F1277" s="3"/>
      <c r="G1277" s="3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6:21" x14ac:dyDescent="0.25">
      <c r="F1278" s="3"/>
      <c r="G1278" s="3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6:21" x14ac:dyDescent="0.25">
      <c r="F1279" s="3"/>
      <c r="G1279" s="3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6:21" x14ac:dyDescent="0.25">
      <c r="F1280" s="3"/>
      <c r="G1280" s="3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6:21" x14ac:dyDescent="0.25">
      <c r="F1281" s="3"/>
      <c r="G1281" s="3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6:21" x14ac:dyDescent="0.25">
      <c r="F1282" s="3"/>
      <c r="G1282" s="3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6:21" x14ac:dyDescent="0.25">
      <c r="F1283" s="3"/>
      <c r="G1283" s="3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6:21" x14ac:dyDescent="0.25">
      <c r="F1284" s="3"/>
      <c r="G1284" s="3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6:21" x14ac:dyDescent="0.25">
      <c r="F1285" s="3"/>
      <c r="G1285" s="3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6:21" x14ac:dyDescent="0.25">
      <c r="F1286" s="3"/>
      <c r="G1286" s="3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</row>
  </sheetData>
  <mergeCells count="124">
    <mergeCell ref="A35:E35"/>
    <mergeCell ref="F35:I35"/>
    <mergeCell ref="J35:M35"/>
    <mergeCell ref="N35:Q35"/>
    <mergeCell ref="R35:U35"/>
    <mergeCell ref="A36:E36"/>
    <mergeCell ref="F36:I36"/>
    <mergeCell ref="J36:M36"/>
    <mergeCell ref="N36:Q36"/>
    <mergeCell ref="R36:U36"/>
    <mergeCell ref="A33:E33"/>
    <mergeCell ref="F33:I33"/>
    <mergeCell ref="J33:M33"/>
    <mergeCell ref="N33:Q33"/>
    <mergeCell ref="R33:U33"/>
    <mergeCell ref="A34:E34"/>
    <mergeCell ref="F34:I34"/>
    <mergeCell ref="J34:M34"/>
    <mergeCell ref="N34:Q34"/>
    <mergeCell ref="R34:U34"/>
    <mergeCell ref="A31:E31"/>
    <mergeCell ref="F31:I31"/>
    <mergeCell ref="J31:M31"/>
    <mergeCell ref="N31:Q31"/>
    <mergeCell ref="R31:U31"/>
    <mergeCell ref="A32:E32"/>
    <mergeCell ref="F32:I32"/>
    <mergeCell ref="J32:M32"/>
    <mergeCell ref="N32:Q32"/>
    <mergeCell ref="R32:U32"/>
    <mergeCell ref="A29:E29"/>
    <mergeCell ref="F29:I29"/>
    <mergeCell ref="J29:M29"/>
    <mergeCell ref="N29:Q29"/>
    <mergeCell ref="R29:U29"/>
    <mergeCell ref="A30:E30"/>
    <mergeCell ref="F30:I30"/>
    <mergeCell ref="J30:M30"/>
    <mergeCell ref="N30:Q30"/>
    <mergeCell ref="R30:U30"/>
    <mergeCell ref="A27:E27"/>
    <mergeCell ref="F27:I27"/>
    <mergeCell ref="J27:M27"/>
    <mergeCell ref="N27:Q27"/>
    <mergeCell ref="R27:U27"/>
    <mergeCell ref="A28:E28"/>
    <mergeCell ref="F28:I28"/>
    <mergeCell ref="J28:M28"/>
    <mergeCell ref="N28:Q28"/>
    <mergeCell ref="R28:U28"/>
    <mergeCell ref="S22:U22"/>
    <mergeCell ref="A23:C23"/>
    <mergeCell ref="D23:E23"/>
    <mergeCell ref="F23:I23"/>
    <mergeCell ref="J23:L23"/>
    <mergeCell ref="M23:O23"/>
    <mergeCell ref="P23:R23"/>
    <mergeCell ref="S23:U23"/>
    <mergeCell ref="A22:B22"/>
    <mergeCell ref="D22:E22"/>
    <mergeCell ref="F22:I22"/>
    <mergeCell ref="J22:L22"/>
    <mergeCell ref="M22:O22"/>
    <mergeCell ref="P22:R22"/>
    <mergeCell ref="S20:U20"/>
    <mergeCell ref="A21:B21"/>
    <mergeCell ref="D21:E21"/>
    <mergeCell ref="F21:I21"/>
    <mergeCell ref="J21:L21"/>
    <mergeCell ref="M21:O21"/>
    <mergeCell ref="P21:R21"/>
    <mergeCell ref="S21:U21"/>
    <mergeCell ref="A20:B20"/>
    <mergeCell ref="D20:E20"/>
    <mergeCell ref="F20:I20"/>
    <mergeCell ref="J20:L20"/>
    <mergeCell ref="M20:O20"/>
    <mergeCell ref="P20:R20"/>
    <mergeCell ref="S18:U18"/>
    <mergeCell ref="A19:B19"/>
    <mergeCell ref="D19:E19"/>
    <mergeCell ref="F19:I19"/>
    <mergeCell ref="J19:L19"/>
    <mergeCell ref="M19:O19"/>
    <mergeCell ref="P19:R19"/>
    <mergeCell ref="S19:U19"/>
    <mergeCell ref="A18:B18"/>
    <mergeCell ref="D18:E18"/>
    <mergeCell ref="F18:I18"/>
    <mergeCell ref="J18:L18"/>
    <mergeCell ref="M18:O18"/>
    <mergeCell ref="P18:R18"/>
    <mergeCell ref="S16:U16"/>
    <mergeCell ref="A17:B17"/>
    <mergeCell ref="D17:E17"/>
    <mergeCell ref="F17:I17"/>
    <mergeCell ref="J17:L17"/>
    <mergeCell ref="M17:O17"/>
    <mergeCell ref="P17:R17"/>
    <mergeCell ref="S17:U17"/>
    <mergeCell ref="A16:B16"/>
    <mergeCell ref="D16:E16"/>
    <mergeCell ref="F16:I16"/>
    <mergeCell ref="J16:L16"/>
    <mergeCell ref="M16:O16"/>
    <mergeCell ref="P16:R16"/>
    <mergeCell ref="P13:U13"/>
    <mergeCell ref="P14:R14"/>
    <mergeCell ref="S14:U14"/>
    <mergeCell ref="A15:B15"/>
    <mergeCell ref="D15:E15"/>
    <mergeCell ref="F15:I15"/>
    <mergeCell ref="J15:L15"/>
    <mergeCell ref="M15:O15"/>
    <mergeCell ref="P15:R15"/>
    <mergeCell ref="S15:U15"/>
    <mergeCell ref="E9:H9"/>
    <mergeCell ref="A13:B14"/>
    <mergeCell ref="C13:C14"/>
    <mergeCell ref="D13:E14"/>
    <mergeCell ref="F13:I14"/>
    <mergeCell ref="J13:L14"/>
    <mergeCell ref="M13:O14"/>
    <mergeCell ref="J9:M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90"/>
  <sheetViews>
    <sheetView topLeftCell="A28" workbookViewId="0">
      <selection activeCell="D9" sqref="D9:H9"/>
    </sheetView>
  </sheetViews>
  <sheetFormatPr baseColWidth="10" defaultRowHeight="15" x14ac:dyDescent="0.25"/>
  <cols>
    <col min="1" max="1" width="2.140625" style="100" customWidth="1"/>
    <col min="2" max="2" width="13.7109375" style="100" customWidth="1"/>
    <col min="3" max="3" width="15.42578125" style="100" customWidth="1"/>
    <col min="4" max="4" width="11.28515625" style="100" customWidth="1"/>
    <col min="5" max="6" width="4.7109375" style="100" customWidth="1"/>
    <col min="7" max="7" width="3.7109375" style="100" customWidth="1"/>
    <col min="8" max="9" width="3.7109375" style="113" customWidth="1"/>
    <col min="10" max="10" width="3.5703125" style="113" customWidth="1"/>
    <col min="11" max="11" width="3.85546875" style="113" customWidth="1"/>
    <col min="12" max="12" width="3.7109375" style="113" customWidth="1"/>
    <col min="13" max="13" width="3.85546875" style="113" customWidth="1"/>
    <col min="14" max="14" width="3.42578125" style="113" customWidth="1"/>
    <col min="15" max="21" width="3.7109375" style="113" customWidth="1"/>
    <col min="22" max="16384" width="11.42578125" style="100"/>
  </cols>
  <sheetData>
    <row r="1" spans="1:23" ht="8.25" customHeight="1" x14ac:dyDescent="0.25"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" ht="16.5" customHeight="1" x14ac:dyDescent="0.25">
      <c r="A2" s="76" t="s">
        <v>34</v>
      </c>
      <c r="B2" s="77"/>
      <c r="C2" s="77"/>
      <c r="D2" s="77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3" x14ac:dyDescent="0.25"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3" x14ac:dyDescent="0.25">
      <c r="A4" s="601" t="s">
        <v>313</v>
      </c>
      <c r="B4" s="103"/>
      <c r="C4" s="103"/>
      <c r="D4" s="104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5"/>
    </row>
    <row r="5" spans="1:23" ht="6" customHeight="1" x14ac:dyDescent="0.25">
      <c r="A5" s="10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7"/>
    </row>
    <row r="6" spans="1:23" ht="13.5" customHeight="1" x14ac:dyDescent="0.25">
      <c r="A6" s="106" t="s">
        <v>307</v>
      </c>
      <c r="B6" s="102"/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7"/>
    </row>
    <row r="7" spans="1:23" ht="18.75" customHeight="1" x14ac:dyDescent="0.25">
      <c r="A7" s="109" t="s">
        <v>308</v>
      </c>
      <c r="B7" s="87"/>
      <c r="C7" s="110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11"/>
    </row>
    <row r="8" spans="1:23" ht="6.75" customHeight="1" x14ac:dyDescent="0.25"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3" x14ac:dyDescent="0.25">
      <c r="D9" s="85" t="s">
        <v>61</v>
      </c>
      <c r="E9" s="284">
        <v>42005</v>
      </c>
      <c r="F9" s="284"/>
      <c r="G9" s="284"/>
      <c r="H9" s="284"/>
      <c r="I9" s="164" t="s">
        <v>327</v>
      </c>
      <c r="J9" s="460">
        <v>42369</v>
      </c>
      <c r="K9" s="461"/>
      <c r="L9" s="461"/>
      <c r="M9" s="462"/>
      <c r="N9" s="606"/>
      <c r="O9" s="606"/>
      <c r="P9" s="102"/>
      <c r="Q9" s="102"/>
      <c r="R9" s="102"/>
      <c r="S9" s="102"/>
      <c r="T9" s="102"/>
      <c r="U9" s="102"/>
    </row>
    <row r="10" spans="1:23" ht="15.75" thickBot="1" x14ac:dyDescent="0.3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spans="1:23" ht="15.75" thickBot="1" x14ac:dyDescent="0.3">
      <c r="A11" s="117" t="s">
        <v>222</v>
      </c>
      <c r="B11" s="118"/>
      <c r="C11" s="118"/>
      <c r="D11" s="118"/>
      <c r="E11" s="119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1:23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</row>
    <row r="13" spans="1:23" ht="30" customHeight="1" x14ac:dyDescent="0.25">
      <c r="A13" s="415" t="s">
        <v>223</v>
      </c>
      <c r="B13" s="415"/>
      <c r="C13" s="415"/>
      <c r="D13" s="415"/>
      <c r="E13" s="415"/>
      <c r="F13" s="415" t="s">
        <v>224</v>
      </c>
      <c r="G13" s="415"/>
      <c r="H13" s="415"/>
      <c r="I13" s="415"/>
      <c r="J13" s="415"/>
      <c r="K13" s="415"/>
      <c r="L13" s="415"/>
      <c r="M13" s="415"/>
      <c r="N13" s="415" t="s">
        <v>225</v>
      </c>
      <c r="O13" s="415"/>
      <c r="P13" s="415"/>
      <c r="Q13" s="415"/>
      <c r="R13" s="415"/>
      <c r="S13" s="415"/>
      <c r="T13" s="415"/>
      <c r="U13" s="415"/>
      <c r="V13" s="116"/>
    </row>
    <row r="14" spans="1:23" ht="21" customHeight="1" x14ac:dyDescent="0.25">
      <c r="A14" s="463"/>
      <c r="B14" s="463"/>
      <c r="C14" s="463"/>
      <c r="D14" s="463"/>
      <c r="E14" s="463"/>
      <c r="F14" s="464"/>
      <c r="G14" s="465"/>
      <c r="H14" s="465"/>
      <c r="I14" s="465"/>
      <c r="J14" s="465"/>
      <c r="K14" s="465"/>
      <c r="L14" s="465"/>
      <c r="M14" s="465"/>
      <c r="N14" s="464"/>
      <c r="O14" s="465"/>
      <c r="P14" s="465"/>
      <c r="Q14" s="465"/>
      <c r="R14" s="465"/>
      <c r="S14" s="465"/>
      <c r="T14" s="465"/>
      <c r="U14" s="465"/>
      <c r="V14" s="121"/>
      <c r="W14" s="121"/>
    </row>
    <row r="15" spans="1:23" ht="21" customHeight="1" x14ac:dyDescent="0.25">
      <c r="A15" s="463"/>
      <c r="B15" s="463"/>
      <c r="C15" s="463"/>
      <c r="D15" s="463"/>
      <c r="E15" s="463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116"/>
    </row>
    <row r="16" spans="1:23" ht="21" customHeight="1" x14ac:dyDescent="0.25">
      <c r="A16" s="463"/>
      <c r="B16" s="463"/>
      <c r="C16" s="463"/>
      <c r="D16" s="463"/>
      <c r="E16" s="463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116"/>
    </row>
    <row r="17" spans="1:22" x14ac:dyDescent="0.25">
      <c r="A17" s="463"/>
      <c r="B17" s="463"/>
      <c r="C17" s="463"/>
      <c r="D17" s="463"/>
      <c r="E17" s="463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116"/>
    </row>
    <row r="18" spans="1:22" x14ac:dyDescent="0.25">
      <c r="A18" s="463"/>
      <c r="B18" s="463"/>
      <c r="C18" s="463"/>
      <c r="D18" s="463"/>
      <c r="E18" s="463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116"/>
    </row>
    <row r="19" spans="1:22" x14ac:dyDescent="0.25">
      <c r="A19" s="463"/>
      <c r="B19" s="463"/>
      <c r="C19" s="463"/>
      <c r="D19" s="463"/>
      <c r="E19" s="463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116"/>
    </row>
    <row r="20" spans="1:22" x14ac:dyDescent="0.25">
      <c r="A20" s="463"/>
      <c r="B20" s="463"/>
      <c r="C20" s="463"/>
      <c r="D20" s="463"/>
      <c r="E20" s="463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116"/>
    </row>
    <row r="21" spans="1:22" x14ac:dyDescent="0.25">
      <c r="A21" s="463"/>
      <c r="B21" s="463"/>
      <c r="C21" s="463"/>
      <c r="D21" s="463"/>
      <c r="E21" s="463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116"/>
    </row>
    <row r="22" spans="1:22" x14ac:dyDescent="0.25">
      <c r="A22" s="463"/>
      <c r="B22" s="463"/>
      <c r="C22" s="463"/>
      <c r="D22" s="463"/>
      <c r="E22" s="463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116"/>
    </row>
    <row r="23" spans="1:22" x14ac:dyDescent="0.25">
      <c r="A23" s="463"/>
      <c r="B23" s="463"/>
      <c r="C23" s="463"/>
      <c r="D23" s="463"/>
      <c r="E23" s="463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116"/>
    </row>
    <row r="24" spans="1:22" x14ac:dyDescent="0.25">
      <c r="A24" s="463"/>
      <c r="B24" s="463"/>
      <c r="C24" s="463"/>
      <c r="D24" s="463"/>
      <c r="E24" s="463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116"/>
    </row>
    <row r="25" spans="1:22" x14ac:dyDescent="0.25">
      <c r="A25" s="468" t="s">
        <v>212</v>
      </c>
      <c r="B25" s="469"/>
      <c r="C25" s="469"/>
      <c r="D25" s="469"/>
      <c r="E25" s="470"/>
      <c r="F25" s="471">
        <f t="shared" ref="F25" si="0">SUM(F14:M24)</f>
        <v>0</v>
      </c>
      <c r="G25" s="472"/>
      <c r="H25" s="472"/>
      <c r="I25" s="472"/>
      <c r="J25" s="472"/>
      <c r="K25" s="472"/>
      <c r="L25" s="472"/>
      <c r="M25" s="472"/>
      <c r="N25" s="471">
        <f t="shared" ref="N25" si="1">SUM(N14:U24)</f>
        <v>0</v>
      </c>
      <c r="O25" s="472"/>
      <c r="P25" s="472"/>
      <c r="Q25" s="472"/>
      <c r="R25" s="472"/>
      <c r="S25" s="472"/>
      <c r="T25" s="472"/>
      <c r="U25" s="472"/>
      <c r="V25" s="116"/>
    </row>
    <row r="26" spans="1:22" ht="15.75" thickBot="1" x14ac:dyDescent="0.3">
      <c r="A26" s="122"/>
      <c r="B26" s="122"/>
      <c r="C26" s="122"/>
      <c r="D26" s="122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0"/>
      <c r="Q26" s="120"/>
      <c r="R26" s="120"/>
      <c r="S26" s="120"/>
      <c r="T26" s="120"/>
      <c r="U26" s="120"/>
      <c r="V26" s="116"/>
    </row>
    <row r="27" spans="1:22" ht="15.75" thickBot="1" x14ac:dyDescent="0.3">
      <c r="A27" s="281" t="s">
        <v>226</v>
      </c>
      <c r="B27" s="282"/>
      <c r="C27" s="282"/>
      <c r="D27" s="282"/>
      <c r="E27" s="282"/>
      <c r="F27" s="282"/>
      <c r="G27" s="28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116"/>
    </row>
    <row r="28" spans="1:22" x14ac:dyDescent="0.25">
      <c r="A28" s="122"/>
      <c r="B28" s="122"/>
      <c r="C28" s="122"/>
      <c r="D28" s="122"/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0"/>
      <c r="S28" s="120"/>
      <c r="T28" s="120"/>
      <c r="U28" s="120"/>
      <c r="V28" s="116"/>
    </row>
    <row r="29" spans="1:22" x14ac:dyDescent="0.25">
      <c r="A29" s="415" t="s">
        <v>227</v>
      </c>
      <c r="B29" s="415"/>
      <c r="C29" s="415"/>
      <c r="D29" s="415"/>
      <c r="E29" s="415" t="s">
        <v>228</v>
      </c>
      <c r="F29" s="415"/>
      <c r="G29" s="415"/>
      <c r="H29" s="415"/>
      <c r="I29" s="415"/>
      <c r="J29" s="415"/>
      <c r="K29" s="415" t="s">
        <v>225</v>
      </c>
      <c r="L29" s="415"/>
      <c r="M29" s="415"/>
      <c r="N29" s="415"/>
      <c r="O29" s="415"/>
      <c r="P29" s="415" t="s">
        <v>229</v>
      </c>
      <c r="Q29" s="415"/>
      <c r="R29" s="415"/>
      <c r="S29" s="415"/>
      <c r="T29" s="415"/>
      <c r="U29" s="415"/>
      <c r="V29" s="116"/>
    </row>
    <row r="30" spans="1:22" x14ac:dyDescent="0.25">
      <c r="A30" s="463"/>
      <c r="B30" s="463"/>
      <c r="C30" s="463"/>
      <c r="D30" s="463"/>
      <c r="E30" s="467"/>
      <c r="F30" s="467"/>
      <c r="G30" s="467"/>
      <c r="H30" s="467"/>
      <c r="I30" s="467"/>
      <c r="J30" s="467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116"/>
    </row>
    <row r="31" spans="1:22" x14ac:dyDescent="0.25">
      <c r="A31" s="463"/>
      <c r="B31" s="463"/>
      <c r="C31" s="463"/>
      <c r="D31" s="463"/>
      <c r="E31" s="467"/>
      <c r="F31" s="467"/>
      <c r="G31" s="467"/>
      <c r="H31" s="467"/>
      <c r="I31" s="467"/>
      <c r="J31" s="467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116"/>
    </row>
    <row r="32" spans="1:22" x14ac:dyDescent="0.25">
      <c r="A32" s="463"/>
      <c r="B32" s="463"/>
      <c r="C32" s="463"/>
      <c r="D32" s="463"/>
      <c r="E32" s="467"/>
      <c r="F32" s="467"/>
      <c r="G32" s="467"/>
      <c r="H32" s="467"/>
      <c r="I32" s="467"/>
      <c r="J32" s="467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116"/>
    </row>
    <row r="33" spans="1:23" x14ac:dyDescent="0.25">
      <c r="A33" s="463"/>
      <c r="B33" s="463"/>
      <c r="C33" s="463"/>
      <c r="D33" s="463"/>
      <c r="E33" s="467"/>
      <c r="F33" s="467"/>
      <c r="G33" s="467"/>
      <c r="H33" s="467"/>
      <c r="I33" s="467"/>
      <c r="J33" s="467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116"/>
    </row>
    <row r="34" spans="1:23" x14ac:dyDescent="0.25">
      <c r="A34" s="463"/>
      <c r="B34" s="463"/>
      <c r="C34" s="463"/>
      <c r="D34" s="463"/>
      <c r="E34" s="467"/>
      <c r="F34" s="467"/>
      <c r="G34" s="467"/>
      <c r="H34" s="467"/>
      <c r="I34" s="467"/>
      <c r="J34" s="467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116"/>
    </row>
    <row r="35" spans="1:23" x14ac:dyDescent="0.25">
      <c r="A35" s="463"/>
      <c r="B35" s="463"/>
      <c r="C35" s="463"/>
      <c r="D35" s="463"/>
      <c r="E35" s="467"/>
      <c r="F35" s="467"/>
      <c r="G35" s="467"/>
      <c r="H35" s="467"/>
      <c r="I35" s="467"/>
      <c r="J35" s="467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116"/>
    </row>
    <row r="36" spans="1:23" x14ac:dyDescent="0.25">
      <c r="A36" s="463"/>
      <c r="B36" s="463"/>
      <c r="C36" s="463"/>
      <c r="D36" s="463"/>
      <c r="E36" s="467"/>
      <c r="F36" s="467"/>
      <c r="G36" s="467"/>
      <c r="H36" s="467"/>
      <c r="I36" s="467"/>
      <c r="J36" s="467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116"/>
      <c r="W36" s="124" t="s">
        <v>230</v>
      </c>
    </row>
    <row r="37" spans="1:23" x14ac:dyDescent="0.25">
      <c r="A37" s="463"/>
      <c r="B37" s="463"/>
      <c r="C37" s="463"/>
      <c r="D37" s="463"/>
      <c r="E37" s="467"/>
      <c r="F37" s="467"/>
      <c r="G37" s="467"/>
      <c r="H37" s="467"/>
      <c r="I37" s="467"/>
      <c r="J37" s="467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116"/>
    </row>
    <row r="38" spans="1:23" x14ac:dyDescent="0.25">
      <c r="A38" s="463"/>
      <c r="B38" s="463"/>
      <c r="C38" s="463"/>
      <c r="D38" s="463"/>
      <c r="E38" s="467"/>
      <c r="F38" s="467"/>
      <c r="G38" s="467"/>
      <c r="H38" s="467"/>
      <c r="I38" s="467"/>
      <c r="J38" s="467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116"/>
    </row>
    <row r="39" spans="1:23" x14ac:dyDescent="0.25">
      <c r="A39" s="463"/>
      <c r="B39" s="463"/>
      <c r="C39" s="463"/>
      <c r="D39" s="463"/>
      <c r="E39" s="467"/>
      <c r="F39" s="467"/>
      <c r="G39" s="467"/>
      <c r="H39" s="467"/>
      <c r="I39" s="467"/>
      <c r="J39" s="467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116"/>
    </row>
    <row r="40" spans="1:23" x14ac:dyDescent="0.25">
      <c r="A40" s="468" t="s">
        <v>212</v>
      </c>
      <c r="B40" s="469"/>
      <c r="C40" s="469"/>
      <c r="D40" s="470"/>
      <c r="E40" s="467"/>
      <c r="F40" s="467"/>
      <c r="G40" s="467"/>
      <c r="H40" s="467"/>
      <c r="I40" s="467"/>
      <c r="J40" s="467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116"/>
    </row>
    <row r="41" spans="1:23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  <c r="Q41" s="126"/>
      <c r="R41" s="126"/>
      <c r="S41" s="126"/>
      <c r="T41" s="126"/>
      <c r="U41" s="126"/>
      <c r="V41" s="116"/>
    </row>
    <row r="42" spans="1:23" x14ac:dyDescent="0.25">
      <c r="A42" s="102"/>
      <c r="B42" s="102"/>
      <c r="C42" s="102"/>
      <c r="D42" s="102"/>
      <c r="E42" s="102"/>
      <c r="F42" s="102"/>
      <c r="G42" s="102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2"/>
      <c r="W42" s="102"/>
    </row>
    <row r="43" spans="1:23" x14ac:dyDescent="0.25">
      <c r="A43" s="102"/>
      <c r="B43" s="102"/>
      <c r="C43" s="102"/>
      <c r="D43" s="102"/>
      <c r="E43" s="102"/>
      <c r="F43" s="102"/>
      <c r="G43" s="102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</row>
    <row r="44" spans="1:23" x14ac:dyDescent="0.25">
      <c r="A44" s="102"/>
      <c r="B44" s="102"/>
      <c r="C44" s="102"/>
      <c r="D44" s="102"/>
      <c r="E44" s="102"/>
      <c r="F44" s="102"/>
      <c r="G44" s="102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2"/>
      <c r="W44" s="102"/>
    </row>
    <row r="45" spans="1:23" x14ac:dyDescent="0.25">
      <c r="A45" s="102"/>
      <c r="B45" s="102"/>
      <c r="C45" s="102"/>
      <c r="D45" s="102"/>
      <c r="E45" s="102"/>
      <c r="F45" s="102"/>
      <c r="G45" s="102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2"/>
      <c r="W45" s="102"/>
    </row>
    <row r="46" spans="1:23" x14ac:dyDescent="0.25">
      <c r="A46" s="102"/>
      <c r="B46" s="102"/>
      <c r="C46" s="102"/>
      <c r="D46" s="102"/>
      <c r="E46" s="102"/>
      <c r="F46" s="102"/>
      <c r="G46" s="102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2"/>
      <c r="W46" s="102"/>
    </row>
    <row r="47" spans="1:23" x14ac:dyDescent="0.25">
      <c r="A47" s="102"/>
      <c r="B47" s="102"/>
      <c r="C47" s="102"/>
      <c r="D47" s="102"/>
      <c r="E47" s="102"/>
      <c r="F47" s="102"/>
      <c r="G47" s="102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2"/>
      <c r="W47" s="102"/>
    </row>
    <row r="48" spans="1:23" x14ac:dyDescent="0.25">
      <c r="A48" s="102"/>
      <c r="B48" s="102"/>
      <c r="C48" s="102"/>
      <c r="D48" s="102"/>
      <c r="E48" s="102"/>
      <c r="F48" s="102"/>
      <c r="G48" s="102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2"/>
      <c r="W48" s="102"/>
    </row>
    <row r="49" spans="1:23" x14ac:dyDescent="0.25">
      <c r="A49" s="102"/>
      <c r="B49" s="102"/>
      <c r="C49" s="102"/>
      <c r="D49" s="102"/>
      <c r="E49" s="102"/>
      <c r="F49" s="102"/>
      <c r="G49" s="102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2"/>
      <c r="W49" s="102"/>
    </row>
    <row r="50" spans="1:23" x14ac:dyDescent="0.25">
      <c r="A50" s="102"/>
      <c r="B50" s="102"/>
      <c r="C50" s="102"/>
      <c r="D50" s="102"/>
      <c r="E50" s="102"/>
      <c r="F50" s="102"/>
      <c r="G50" s="102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2"/>
      <c r="W50" s="102"/>
    </row>
    <row r="51" spans="1:23" x14ac:dyDescent="0.25">
      <c r="A51" s="102"/>
      <c r="B51" s="102"/>
      <c r="C51" s="102"/>
      <c r="D51" s="102"/>
      <c r="E51" s="102"/>
      <c r="F51" s="102"/>
      <c r="G51" s="102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102"/>
    </row>
    <row r="52" spans="1:23" x14ac:dyDescent="0.25">
      <c r="A52" s="102"/>
      <c r="B52" s="102"/>
      <c r="C52" s="102"/>
      <c r="D52" s="102"/>
      <c r="E52" s="102"/>
      <c r="F52" s="102"/>
      <c r="G52" s="102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2"/>
      <c r="W52" s="102"/>
    </row>
    <row r="53" spans="1:23" x14ac:dyDescent="0.25">
      <c r="A53" s="102"/>
      <c r="B53" s="102"/>
      <c r="C53" s="102"/>
      <c r="D53" s="102"/>
      <c r="E53" s="102"/>
      <c r="F53" s="102"/>
      <c r="G53" s="102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2"/>
      <c r="W53" s="102"/>
    </row>
    <row r="54" spans="1:23" x14ac:dyDescent="0.25">
      <c r="A54" s="102"/>
      <c r="B54" s="102"/>
      <c r="C54" s="102"/>
      <c r="D54" s="102"/>
      <c r="E54" s="102"/>
      <c r="F54" s="102"/>
      <c r="G54" s="102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2"/>
      <c r="W54" s="102"/>
    </row>
    <row r="55" spans="1:23" x14ac:dyDescent="0.25">
      <c r="A55" s="102"/>
      <c r="B55" s="102"/>
      <c r="C55" s="102"/>
      <c r="D55" s="102"/>
      <c r="E55" s="102"/>
      <c r="F55" s="102"/>
      <c r="G55" s="102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2"/>
      <c r="W55" s="102"/>
    </row>
    <row r="56" spans="1:23" x14ac:dyDescent="0.25">
      <c r="A56" s="102"/>
      <c r="B56" s="102"/>
      <c r="C56" s="102"/>
      <c r="D56" s="102"/>
      <c r="E56" s="102"/>
      <c r="F56" s="102"/>
      <c r="G56" s="102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2"/>
      <c r="W56" s="102"/>
    </row>
    <row r="57" spans="1:23" x14ac:dyDescent="0.25">
      <c r="A57" s="102"/>
      <c r="B57" s="102"/>
      <c r="C57" s="102"/>
      <c r="D57" s="102"/>
      <c r="E57" s="102"/>
      <c r="F57" s="102"/>
      <c r="G57" s="102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2"/>
      <c r="W57" s="102"/>
    </row>
    <row r="58" spans="1:23" x14ac:dyDescent="0.25">
      <c r="A58" s="102"/>
      <c r="B58" s="102"/>
      <c r="C58" s="102"/>
      <c r="D58" s="102"/>
      <c r="E58" s="102"/>
      <c r="F58" s="102"/>
      <c r="G58" s="102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2"/>
      <c r="W58" s="102"/>
    </row>
    <row r="59" spans="1:23" x14ac:dyDescent="0.25">
      <c r="A59" s="102"/>
      <c r="B59" s="102"/>
      <c r="C59" s="102"/>
      <c r="D59" s="102"/>
      <c r="E59" s="102"/>
      <c r="F59" s="102"/>
      <c r="G59" s="102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2"/>
      <c r="W59" s="102"/>
    </row>
    <row r="60" spans="1:23" x14ac:dyDescent="0.25">
      <c r="A60" s="102"/>
      <c r="B60" s="102"/>
      <c r="C60" s="102"/>
      <c r="D60" s="102"/>
      <c r="E60" s="102"/>
      <c r="F60" s="102"/>
      <c r="G60" s="102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2"/>
      <c r="W60" s="102"/>
    </row>
    <row r="61" spans="1:23" x14ac:dyDescent="0.25">
      <c r="A61" s="102"/>
      <c r="B61" s="102"/>
      <c r="C61" s="102"/>
      <c r="D61" s="102"/>
      <c r="E61" s="102"/>
      <c r="F61" s="102"/>
      <c r="G61" s="102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2"/>
      <c r="W61" s="102"/>
    </row>
    <row r="62" spans="1:23" x14ac:dyDescent="0.25">
      <c r="A62" s="102"/>
      <c r="B62" s="102"/>
      <c r="C62" s="102"/>
      <c r="D62" s="102"/>
      <c r="E62" s="102"/>
      <c r="F62" s="102"/>
      <c r="G62" s="102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2"/>
      <c r="W62" s="102"/>
    </row>
    <row r="63" spans="1:23" x14ac:dyDescent="0.25">
      <c r="A63" s="102"/>
      <c r="B63" s="102"/>
      <c r="C63" s="102"/>
      <c r="D63" s="102"/>
      <c r="E63" s="102"/>
      <c r="F63" s="102"/>
      <c r="G63" s="102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2"/>
      <c r="W63" s="102"/>
    </row>
    <row r="64" spans="1:23" x14ac:dyDescent="0.25">
      <c r="A64" s="102"/>
      <c r="B64" s="102"/>
      <c r="C64" s="102"/>
      <c r="D64" s="102"/>
      <c r="E64" s="102"/>
      <c r="F64" s="102"/>
      <c r="G64" s="102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2"/>
      <c r="W64" s="102"/>
    </row>
    <row r="65" spans="1:23" x14ac:dyDescent="0.25">
      <c r="A65" s="102"/>
      <c r="B65" s="102"/>
      <c r="C65" s="102"/>
      <c r="D65" s="102"/>
      <c r="E65" s="102"/>
      <c r="F65" s="102"/>
      <c r="G65" s="102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2"/>
      <c r="W65" s="102"/>
    </row>
    <row r="66" spans="1:23" x14ac:dyDescent="0.25">
      <c r="A66" s="102"/>
      <c r="B66" s="102"/>
      <c r="C66" s="102"/>
      <c r="D66" s="102"/>
      <c r="E66" s="102"/>
      <c r="F66" s="102"/>
      <c r="G66" s="102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2"/>
      <c r="W66" s="102"/>
    </row>
    <row r="67" spans="1:23" x14ac:dyDescent="0.25">
      <c r="A67" s="102"/>
      <c r="B67" s="102"/>
      <c r="C67" s="102"/>
      <c r="D67" s="102"/>
      <c r="E67" s="102"/>
      <c r="F67" s="102"/>
      <c r="G67" s="102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2"/>
      <c r="W67" s="102"/>
    </row>
    <row r="68" spans="1:23" x14ac:dyDescent="0.25">
      <c r="A68" s="102"/>
      <c r="B68" s="102"/>
      <c r="C68" s="102"/>
      <c r="D68" s="102"/>
      <c r="E68" s="102"/>
      <c r="F68" s="102"/>
      <c r="G68" s="102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2"/>
      <c r="W68" s="102"/>
    </row>
    <row r="69" spans="1:23" x14ac:dyDescent="0.25">
      <c r="A69" s="102"/>
      <c r="B69" s="102"/>
      <c r="C69" s="102"/>
      <c r="D69" s="102"/>
      <c r="E69" s="102"/>
      <c r="F69" s="102"/>
      <c r="G69" s="102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2"/>
      <c r="W69" s="102"/>
    </row>
    <row r="70" spans="1:23" x14ac:dyDescent="0.25">
      <c r="A70" s="102"/>
      <c r="B70" s="102"/>
      <c r="C70" s="102"/>
      <c r="D70" s="102"/>
      <c r="E70" s="102"/>
      <c r="F70" s="102"/>
      <c r="G70" s="102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2"/>
      <c r="W70" s="102"/>
    </row>
    <row r="71" spans="1:23" x14ac:dyDescent="0.25">
      <c r="A71" s="102"/>
      <c r="B71" s="102"/>
      <c r="C71" s="102"/>
      <c r="D71" s="102"/>
      <c r="E71" s="102"/>
      <c r="F71" s="102"/>
      <c r="G71" s="102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2"/>
      <c r="W71" s="102"/>
    </row>
    <row r="72" spans="1:23" x14ac:dyDescent="0.25">
      <c r="A72" s="102"/>
      <c r="B72" s="102"/>
      <c r="C72" s="102"/>
      <c r="D72" s="102"/>
      <c r="E72" s="102"/>
      <c r="F72" s="102"/>
      <c r="G72" s="102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2"/>
      <c r="W72" s="102"/>
    </row>
    <row r="73" spans="1:23" x14ac:dyDescent="0.25">
      <c r="A73" s="102"/>
      <c r="B73" s="102"/>
      <c r="C73" s="102"/>
      <c r="D73" s="102"/>
      <c r="E73" s="102"/>
      <c r="F73" s="102"/>
      <c r="G73" s="102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2"/>
      <c r="W73" s="102"/>
    </row>
    <row r="74" spans="1:23" x14ac:dyDescent="0.25">
      <c r="A74" s="102"/>
      <c r="B74" s="102"/>
      <c r="C74" s="102"/>
      <c r="D74" s="102"/>
      <c r="E74" s="102"/>
      <c r="F74" s="102"/>
      <c r="G74" s="102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2"/>
      <c r="W74" s="102"/>
    </row>
    <row r="75" spans="1:23" x14ac:dyDescent="0.25">
      <c r="A75" s="102"/>
      <c r="B75" s="102"/>
      <c r="C75" s="102"/>
      <c r="D75" s="102"/>
      <c r="E75" s="102"/>
      <c r="F75" s="102"/>
      <c r="G75" s="102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2"/>
      <c r="W75" s="102"/>
    </row>
    <row r="76" spans="1:23" x14ac:dyDescent="0.25">
      <c r="A76" s="102"/>
      <c r="B76" s="102"/>
      <c r="C76" s="102"/>
      <c r="D76" s="102"/>
      <c r="E76" s="102"/>
      <c r="F76" s="102"/>
      <c r="G76" s="102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2"/>
      <c r="W76" s="102"/>
    </row>
    <row r="77" spans="1:23" x14ac:dyDescent="0.25">
      <c r="A77" s="102"/>
      <c r="B77" s="102"/>
      <c r="C77" s="102"/>
      <c r="D77" s="102"/>
      <c r="E77" s="102"/>
      <c r="F77" s="102"/>
      <c r="G77" s="102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2"/>
      <c r="W77" s="102"/>
    </row>
    <row r="78" spans="1:23" x14ac:dyDescent="0.25">
      <c r="A78" s="102"/>
      <c r="B78" s="102"/>
      <c r="C78" s="102"/>
      <c r="D78" s="102"/>
      <c r="E78" s="102"/>
      <c r="F78" s="102"/>
      <c r="G78" s="102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2"/>
      <c r="W78" s="102"/>
    </row>
    <row r="79" spans="1:23" x14ac:dyDescent="0.25">
      <c r="A79" s="102"/>
      <c r="B79" s="102"/>
      <c r="C79" s="102"/>
      <c r="D79" s="102"/>
      <c r="E79" s="102"/>
      <c r="F79" s="102"/>
      <c r="G79" s="102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2"/>
      <c r="W79" s="102"/>
    </row>
    <row r="80" spans="1:23" x14ac:dyDescent="0.25">
      <c r="A80" s="102"/>
      <c r="B80" s="102"/>
      <c r="C80" s="102"/>
      <c r="D80" s="102"/>
      <c r="E80" s="102"/>
      <c r="F80" s="102"/>
      <c r="G80" s="102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2"/>
      <c r="W80" s="102"/>
    </row>
    <row r="81" spans="1:23" x14ac:dyDescent="0.25">
      <c r="A81" s="102"/>
      <c r="B81" s="102"/>
      <c r="C81" s="102"/>
      <c r="D81" s="102"/>
      <c r="E81" s="102"/>
      <c r="F81" s="102"/>
      <c r="G81" s="102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2"/>
      <c r="W81" s="102"/>
    </row>
    <row r="82" spans="1:23" x14ac:dyDescent="0.25">
      <c r="A82" s="102"/>
      <c r="B82" s="102"/>
      <c r="C82" s="102"/>
      <c r="D82" s="102"/>
      <c r="E82" s="102"/>
      <c r="F82" s="102"/>
      <c r="G82" s="102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2"/>
      <c r="W82" s="102"/>
    </row>
    <row r="83" spans="1:23" x14ac:dyDescent="0.25">
      <c r="A83" s="102"/>
      <c r="B83" s="102"/>
      <c r="C83" s="102"/>
      <c r="D83" s="102"/>
      <c r="E83" s="102"/>
      <c r="F83" s="102"/>
      <c r="G83" s="102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2"/>
      <c r="W83" s="102"/>
    </row>
    <row r="84" spans="1:23" x14ac:dyDescent="0.25">
      <c r="A84" s="102"/>
      <c r="B84" s="102"/>
      <c r="C84" s="102"/>
      <c r="D84" s="102"/>
      <c r="E84" s="102"/>
      <c r="F84" s="102"/>
      <c r="G84" s="102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2"/>
      <c r="W84" s="102"/>
    </row>
    <row r="85" spans="1:23" x14ac:dyDescent="0.25">
      <c r="A85" s="102"/>
      <c r="B85" s="102"/>
      <c r="C85" s="102"/>
      <c r="D85" s="102"/>
      <c r="E85" s="102"/>
      <c r="F85" s="102"/>
      <c r="G85" s="102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2"/>
      <c r="W85" s="102"/>
    </row>
    <row r="86" spans="1:23" x14ac:dyDescent="0.25">
      <c r="A86" s="102"/>
      <c r="B86" s="102"/>
      <c r="C86" s="102"/>
      <c r="D86" s="102"/>
      <c r="E86" s="102"/>
      <c r="F86" s="102"/>
      <c r="G86" s="102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2"/>
      <c r="W86" s="102"/>
    </row>
    <row r="87" spans="1:23" x14ac:dyDescent="0.25">
      <c r="A87" s="102"/>
      <c r="B87" s="102"/>
      <c r="C87" s="102"/>
      <c r="D87" s="102"/>
      <c r="E87" s="102"/>
      <c r="F87" s="102"/>
      <c r="G87" s="102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2"/>
      <c r="W87" s="102"/>
    </row>
    <row r="88" spans="1:23" x14ac:dyDescent="0.25">
      <c r="A88" s="102"/>
      <c r="B88" s="102"/>
      <c r="C88" s="102"/>
      <c r="D88" s="102"/>
      <c r="E88" s="102"/>
      <c r="F88" s="102"/>
      <c r="G88" s="102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2"/>
      <c r="W88" s="102"/>
    </row>
    <row r="89" spans="1:23" x14ac:dyDescent="0.25">
      <c r="A89" s="102"/>
      <c r="B89" s="102"/>
      <c r="C89" s="102"/>
      <c r="D89" s="102"/>
      <c r="E89" s="102"/>
      <c r="F89" s="102"/>
      <c r="G89" s="102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2"/>
    </row>
    <row r="90" spans="1:23" x14ac:dyDescent="0.25">
      <c r="A90" s="102"/>
      <c r="B90" s="102"/>
      <c r="C90" s="102"/>
      <c r="D90" s="102"/>
      <c r="E90" s="102"/>
      <c r="F90" s="102"/>
      <c r="G90" s="102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2"/>
      <c r="W90" s="102"/>
    </row>
    <row r="91" spans="1:23" x14ac:dyDescent="0.25">
      <c r="A91" s="102"/>
      <c r="B91" s="102"/>
      <c r="C91" s="102"/>
      <c r="D91" s="102"/>
      <c r="E91" s="102"/>
      <c r="F91" s="102"/>
      <c r="G91" s="102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2"/>
      <c r="W91" s="102"/>
    </row>
    <row r="92" spans="1:23" x14ac:dyDescent="0.25">
      <c r="A92" s="102"/>
      <c r="B92" s="102"/>
      <c r="C92" s="102"/>
      <c r="D92" s="102"/>
      <c r="E92" s="102"/>
      <c r="F92" s="102"/>
      <c r="G92" s="102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2"/>
      <c r="W92" s="102"/>
    </row>
    <row r="93" spans="1:23" x14ac:dyDescent="0.25">
      <c r="A93" s="102"/>
      <c r="B93" s="102"/>
      <c r="C93" s="102"/>
      <c r="D93" s="102"/>
      <c r="E93" s="102"/>
      <c r="F93" s="102"/>
      <c r="G93" s="102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2"/>
      <c r="W93" s="102"/>
    </row>
    <row r="94" spans="1:23" x14ac:dyDescent="0.25">
      <c r="A94" s="102"/>
      <c r="B94" s="102"/>
      <c r="C94" s="102"/>
      <c r="D94" s="102"/>
      <c r="E94" s="102"/>
      <c r="F94" s="102"/>
      <c r="G94" s="102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2"/>
      <c r="W94" s="102"/>
    </row>
    <row r="95" spans="1:23" x14ac:dyDescent="0.25">
      <c r="A95" s="102"/>
      <c r="B95" s="102"/>
      <c r="C95" s="102"/>
      <c r="D95" s="102"/>
      <c r="E95" s="102"/>
      <c r="F95" s="102"/>
      <c r="G95" s="102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2"/>
      <c r="W95" s="102"/>
    </row>
    <row r="96" spans="1:23" x14ac:dyDescent="0.25">
      <c r="A96" s="102"/>
      <c r="B96" s="102"/>
      <c r="C96" s="102"/>
      <c r="D96" s="102"/>
      <c r="E96" s="102"/>
      <c r="F96" s="102"/>
      <c r="G96" s="102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2"/>
      <c r="W96" s="102"/>
    </row>
    <row r="97" spans="1:23" x14ac:dyDescent="0.25">
      <c r="A97" s="102"/>
      <c r="B97" s="102"/>
      <c r="C97" s="102"/>
      <c r="D97" s="102"/>
      <c r="E97" s="102"/>
      <c r="F97" s="102"/>
      <c r="G97" s="102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2"/>
      <c r="W97" s="102"/>
    </row>
    <row r="98" spans="1:23" x14ac:dyDescent="0.25">
      <c r="A98" s="102"/>
      <c r="B98" s="102"/>
      <c r="C98" s="102"/>
      <c r="D98" s="102"/>
      <c r="E98" s="102"/>
      <c r="F98" s="102"/>
      <c r="G98" s="102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2"/>
      <c r="W98" s="102"/>
    </row>
    <row r="99" spans="1:23" x14ac:dyDescent="0.25">
      <c r="A99" s="102"/>
      <c r="B99" s="102"/>
      <c r="C99" s="102"/>
      <c r="D99" s="102"/>
      <c r="E99" s="102"/>
      <c r="F99" s="102"/>
      <c r="G99" s="102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2"/>
      <c r="W99" s="102"/>
    </row>
    <row r="100" spans="1:23" x14ac:dyDescent="0.25">
      <c r="A100" s="102"/>
      <c r="B100" s="102"/>
      <c r="C100" s="102"/>
      <c r="D100" s="102"/>
      <c r="E100" s="102"/>
      <c r="F100" s="102"/>
      <c r="G100" s="102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2"/>
      <c r="W100" s="102"/>
    </row>
    <row r="101" spans="1:23" x14ac:dyDescent="0.25">
      <c r="A101" s="102"/>
      <c r="B101" s="102"/>
      <c r="C101" s="102"/>
      <c r="D101" s="102"/>
      <c r="E101" s="102"/>
      <c r="F101" s="102"/>
      <c r="G101" s="102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2"/>
      <c r="W101" s="102"/>
    </row>
    <row r="102" spans="1:23" x14ac:dyDescent="0.25">
      <c r="A102" s="102"/>
      <c r="B102" s="102"/>
      <c r="C102" s="102"/>
      <c r="D102" s="102"/>
      <c r="E102" s="102"/>
      <c r="F102" s="102"/>
      <c r="G102" s="102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2"/>
      <c r="W102" s="102"/>
    </row>
    <row r="103" spans="1:23" x14ac:dyDescent="0.25">
      <c r="A103" s="102"/>
      <c r="B103" s="102"/>
      <c r="C103" s="102"/>
      <c r="D103" s="102"/>
      <c r="E103" s="102"/>
      <c r="F103" s="102"/>
      <c r="G103" s="102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2"/>
      <c r="W103" s="102"/>
    </row>
    <row r="104" spans="1:23" x14ac:dyDescent="0.25">
      <c r="A104" s="102"/>
      <c r="B104" s="102"/>
      <c r="C104" s="102"/>
      <c r="D104" s="102"/>
      <c r="E104" s="102"/>
      <c r="F104" s="102"/>
      <c r="G104" s="102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2"/>
      <c r="W104" s="102"/>
    </row>
    <row r="105" spans="1:23" x14ac:dyDescent="0.25">
      <c r="A105" s="102"/>
      <c r="B105" s="102"/>
      <c r="C105" s="102"/>
      <c r="D105" s="102"/>
      <c r="E105" s="102"/>
      <c r="F105" s="102"/>
      <c r="G105" s="102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2"/>
      <c r="W105" s="102"/>
    </row>
    <row r="106" spans="1:23" x14ac:dyDescent="0.25">
      <c r="A106" s="102"/>
      <c r="B106" s="102"/>
      <c r="C106" s="102"/>
      <c r="D106" s="102"/>
      <c r="E106" s="102"/>
      <c r="F106" s="102"/>
      <c r="G106" s="102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2"/>
      <c r="W106" s="102"/>
    </row>
    <row r="107" spans="1:23" x14ac:dyDescent="0.25">
      <c r="A107" s="102"/>
      <c r="B107" s="102"/>
      <c r="C107" s="102"/>
      <c r="D107" s="102"/>
      <c r="E107" s="102"/>
      <c r="F107" s="102"/>
      <c r="G107" s="102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2"/>
      <c r="W107" s="102"/>
    </row>
    <row r="108" spans="1:23" x14ac:dyDescent="0.25">
      <c r="A108" s="102"/>
      <c r="B108" s="102"/>
      <c r="C108" s="102"/>
      <c r="D108" s="102"/>
      <c r="E108" s="102"/>
      <c r="F108" s="102"/>
      <c r="G108" s="102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2"/>
      <c r="W108" s="102"/>
    </row>
    <row r="109" spans="1:23" x14ac:dyDescent="0.25">
      <c r="A109" s="102"/>
      <c r="B109" s="102"/>
      <c r="C109" s="102"/>
      <c r="D109" s="102"/>
      <c r="E109" s="102"/>
      <c r="F109" s="102"/>
      <c r="G109" s="102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2"/>
      <c r="W109" s="102"/>
    </row>
    <row r="110" spans="1:23" x14ac:dyDescent="0.25">
      <c r="A110" s="102"/>
      <c r="B110" s="102"/>
      <c r="C110" s="102"/>
      <c r="D110" s="102"/>
      <c r="E110" s="102"/>
      <c r="F110" s="102"/>
      <c r="G110" s="102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2"/>
      <c r="W110" s="102"/>
    </row>
    <row r="111" spans="1:23" x14ac:dyDescent="0.25">
      <c r="A111" s="102"/>
      <c r="B111" s="102"/>
      <c r="C111" s="102"/>
      <c r="D111" s="102"/>
      <c r="E111" s="102"/>
      <c r="F111" s="102"/>
      <c r="G111" s="102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2"/>
      <c r="W111" s="102"/>
    </row>
    <row r="112" spans="1:23" x14ac:dyDescent="0.25">
      <c r="A112" s="102"/>
      <c r="B112" s="102"/>
      <c r="C112" s="102"/>
      <c r="D112" s="102"/>
      <c r="E112" s="102"/>
      <c r="F112" s="102"/>
      <c r="G112" s="102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2"/>
      <c r="W112" s="102"/>
    </row>
    <row r="113" spans="1:23" x14ac:dyDescent="0.25">
      <c r="A113" s="102"/>
      <c r="B113" s="102"/>
      <c r="C113" s="102"/>
      <c r="D113" s="102"/>
      <c r="E113" s="102"/>
      <c r="F113" s="102"/>
      <c r="G113" s="102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2"/>
      <c r="W113" s="102"/>
    </row>
    <row r="114" spans="1:23" x14ac:dyDescent="0.25">
      <c r="A114" s="102"/>
      <c r="B114" s="102"/>
      <c r="C114" s="102"/>
      <c r="D114" s="102"/>
      <c r="E114" s="102"/>
      <c r="F114" s="102"/>
      <c r="G114" s="102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2"/>
      <c r="W114" s="102"/>
    </row>
    <row r="115" spans="1:23" x14ac:dyDescent="0.25">
      <c r="A115" s="102"/>
      <c r="B115" s="102"/>
      <c r="C115" s="102"/>
      <c r="D115" s="102"/>
      <c r="E115" s="102"/>
      <c r="F115" s="102"/>
      <c r="G115" s="102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2"/>
      <c r="W115" s="102"/>
    </row>
    <row r="116" spans="1:23" x14ac:dyDescent="0.25">
      <c r="A116" s="102"/>
      <c r="B116" s="102"/>
      <c r="C116" s="102"/>
      <c r="D116" s="102"/>
      <c r="E116" s="102"/>
      <c r="F116" s="102"/>
      <c r="G116" s="102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2"/>
      <c r="W116" s="102"/>
    </row>
    <row r="117" spans="1:23" x14ac:dyDescent="0.25">
      <c r="A117" s="102"/>
      <c r="B117" s="102"/>
      <c r="C117" s="102"/>
      <c r="D117" s="102"/>
      <c r="E117" s="102"/>
      <c r="F117" s="102"/>
      <c r="G117" s="102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2"/>
      <c r="W117" s="102"/>
    </row>
    <row r="118" spans="1:23" x14ac:dyDescent="0.25">
      <c r="A118" s="102"/>
      <c r="B118" s="102"/>
      <c r="C118" s="102"/>
      <c r="D118" s="102"/>
      <c r="E118" s="102"/>
      <c r="F118" s="102"/>
      <c r="G118" s="102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2"/>
      <c r="W118" s="102"/>
    </row>
    <row r="119" spans="1:23" x14ac:dyDescent="0.25">
      <c r="A119" s="102"/>
      <c r="B119" s="102"/>
      <c r="C119" s="102"/>
      <c r="D119" s="102"/>
      <c r="E119" s="102"/>
      <c r="F119" s="102"/>
      <c r="G119" s="102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2"/>
      <c r="W119" s="102"/>
    </row>
    <row r="120" spans="1:23" x14ac:dyDescent="0.25">
      <c r="A120" s="102"/>
      <c r="B120" s="102"/>
      <c r="C120" s="102"/>
      <c r="D120" s="102"/>
      <c r="E120" s="102"/>
      <c r="F120" s="102"/>
      <c r="G120" s="102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2"/>
      <c r="W120" s="102"/>
    </row>
    <row r="121" spans="1:23" x14ac:dyDescent="0.25">
      <c r="A121" s="102"/>
      <c r="B121" s="102"/>
      <c r="C121" s="102"/>
      <c r="D121" s="102"/>
      <c r="E121" s="102"/>
      <c r="F121" s="102"/>
      <c r="G121" s="102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2"/>
      <c r="W121" s="102"/>
    </row>
    <row r="122" spans="1:23" x14ac:dyDescent="0.25">
      <c r="A122" s="102"/>
      <c r="B122" s="102"/>
      <c r="C122" s="102"/>
      <c r="D122" s="102"/>
      <c r="E122" s="102"/>
      <c r="F122" s="102"/>
      <c r="G122" s="102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2"/>
      <c r="W122" s="102"/>
    </row>
    <row r="123" spans="1:23" x14ac:dyDescent="0.25">
      <c r="A123" s="102"/>
      <c r="B123" s="102"/>
      <c r="C123" s="102"/>
      <c r="D123" s="102"/>
      <c r="E123" s="102"/>
      <c r="F123" s="102"/>
      <c r="G123" s="102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2"/>
      <c r="W123" s="102"/>
    </row>
    <row r="124" spans="1:23" x14ac:dyDescent="0.25">
      <c r="A124" s="102"/>
      <c r="B124" s="102"/>
      <c r="C124" s="102"/>
      <c r="D124" s="102"/>
      <c r="E124" s="102"/>
      <c r="F124" s="102"/>
      <c r="G124" s="102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2"/>
      <c r="W124" s="102"/>
    </row>
    <row r="125" spans="1:23" x14ac:dyDescent="0.25">
      <c r="A125" s="102"/>
      <c r="B125" s="102"/>
      <c r="C125" s="102"/>
      <c r="D125" s="102"/>
      <c r="E125" s="102"/>
      <c r="F125" s="102"/>
      <c r="G125" s="102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2"/>
      <c r="W125" s="102"/>
    </row>
    <row r="126" spans="1:23" x14ac:dyDescent="0.25">
      <c r="A126" s="102"/>
      <c r="B126" s="102"/>
      <c r="C126" s="102"/>
      <c r="D126" s="102"/>
      <c r="E126" s="102"/>
      <c r="F126" s="102"/>
      <c r="G126" s="102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2"/>
      <c r="W126" s="102"/>
    </row>
    <row r="127" spans="1:23" x14ac:dyDescent="0.25">
      <c r="A127" s="102"/>
      <c r="B127" s="102"/>
      <c r="C127" s="102"/>
      <c r="D127" s="102"/>
      <c r="E127" s="102"/>
      <c r="F127" s="102"/>
      <c r="G127" s="102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2"/>
      <c r="W127" s="102"/>
    </row>
    <row r="128" spans="1:23" x14ac:dyDescent="0.25">
      <c r="A128" s="102"/>
      <c r="B128" s="102"/>
      <c r="C128" s="102"/>
      <c r="D128" s="102"/>
      <c r="E128" s="102"/>
      <c r="F128" s="102"/>
      <c r="G128" s="102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2"/>
      <c r="W128" s="102"/>
    </row>
    <row r="129" spans="1:23" x14ac:dyDescent="0.25">
      <c r="A129" s="102"/>
      <c r="B129" s="102"/>
      <c r="C129" s="102"/>
      <c r="D129" s="102"/>
      <c r="E129" s="102"/>
      <c r="F129" s="102"/>
      <c r="G129" s="102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2"/>
      <c r="W129" s="102"/>
    </row>
    <row r="130" spans="1:23" x14ac:dyDescent="0.25">
      <c r="A130" s="102"/>
      <c r="B130" s="102"/>
      <c r="C130" s="102"/>
      <c r="D130" s="102"/>
      <c r="E130" s="102"/>
      <c r="F130" s="102"/>
      <c r="G130" s="102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2"/>
      <c r="W130" s="102"/>
    </row>
    <row r="131" spans="1:23" x14ac:dyDescent="0.25">
      <c r="A131" s="102"/>
      <c r="B131" s="102"/>
      <c r="C131" s="102"/>
      <c r="D131" s="102"/>
      <c r="E131" s="102"/>
      <c r="F131" s="102"/>
      <c r="G131" s="102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2"/>
      <c r="W131" s="102"/>
    </row>
    <row r="132" spans="1:23" x14ac:dyDescent="0.25">
      <c r="A132" s="102"/>
      <c r="B132" s="102"/>
      <c r="C132" s="102"/>
      <c r="D132" s="102"/>
      <c r="E132" s="102"/>
      <c r="F132" s="102"/>
      <c r="G132" s="102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2"/>
      <c r="W132" s="102"/>
    </row>
    <row r="133" spans="1:23" x14ac:dyDescent="0.25">
      <c r="A133" s="102"/>
      <c r="B133" s="102"/>
      <c r="C133" s="102"/>
      <c r="D133" s="102"/>
      <c r="E133" s="102"/>
      <c r="F133" s="102"/>
      <c r="G133" s="102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2"/>
      <c r="W133" s="102"/>
    </row>
    <row r="134" spans="1:23" x14ac:dyDescent="0.25">
      <c r="A134" s="102"/>
      <c r="B134" s="102"/>
      <c r="C134" s="102"/>
      <c r="D134" s="102"/>
      <c r="E134" s="102"/>
      <c r="F134" s="102"/>
      <c r="G134" s="102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2"/>
      <c r="W134" s="102"/>
    </row>
    <row r="135" spans="1:23" x14ac:dyDescent="0.25">
      <c r="A135" s="102"/>
      <c r="B135" s="102"/>
      <c r="C135" s="102"/>
      <c r="D135" s="102"/>
      <c r="E135" s="102"/>
      <c r="F135" s="102"/>
      <c r="G135" s="102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2"/>
      <c r="W135" s="102"/>
    </row>
    <row r="136" spans="1:23" x14ac:dyDescent="0.25">
      <c r="A136" s="102"/>
      <c r="B136" s="102"/>
      <c r="C136" s="102"/>
      <c r="D136" s="102"/>
      <c r="E136" s="102"/>
      <c r="F136" s="102"/>
      <c r="G136" s="102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2"/>
      <c r="W136" s="102"/>
    </row>
    <row r="137" spans="1:23" x14ac:dyDescent="0.25">
      <c r="A137" s="102"/>
      <c r="B137" s="102"/>
      <c r="C137" s="102"/>
      <c r="D137" s="102"/>
      <c r="E137" s="102"/>
      <c r="F137" s="102"/>
      <c r="G137" s="102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2"/>
      <c r="W137" s="102"/>
    </row>
    <row r="138" spans="1:23" x14ac:dyDescent="0.25">
      <c r="A138" s="102"/>
      <c r="B138" s="102"/>
      <c r="C138" s="102"/>
      <c r="D138" s="102"/>
      <c r="E138" s="102"/>
      <c r="F138" s="102"/>
      <c r="G138" s="102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2"/>
      <c r="W138" s="102"/>
    </row>
    <row r="139" spans="1:23" x14ac:dyDescent="0.25">
      <c r="A139" s="102"/>
      <c r="B139" s="102"/>
      <c r="C139" s="102"/>
      <c r="D139" s="102"/>
      <c r="E139" s="102"/>
      <c r="F139" s="102"/>
      <c r="G139" s="102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2"/>
      <c r="W139" s="102"/>
    </row>
    <row r="140" spans="1:23" x14ac:dyDescent="0.25">
      <c r="A140" s="102"/>
      <c r="B140" s="102"/>
      <c r="C140" s="102"/>
      <c r="D140" s="102"/>
      <c r="E140" s="102"/>
      <c r="F140" s="102"/>
      <c r="G140" s="102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02"/>
    </row>
    <row r="141" spans="1:23" x14ac:dyDescent="0.25">
      <c r="A141" s="102"/>
      <c r="B141" s="102"/>
      <c r="C141" s="102"/>
      <c r="D141" s="102"/>
      <c r="E141" s="102"/>
      <c r="F141" s="102"/>
      <c r="G141" s="102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2"/>
      <c r="W141" s="102"/>
    </row>
    <row r="142" spans="1:23" x14ac:dyDescent="0.25">
      <c r="A142" s="102"/>
      <c r="B142" s="102"/>
      <c r="C142" s="102"/>
      <c r="D142" s="102"/>
      <c r="E142" s="102"/>
      <c r="F142" s="102"/>
      <c r="G142" s="102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02"/>
    </row>
    <row r="143" spans="1:23" x14ac:dyDescent="0.25">
      <c r="A143" s="102"/>
      <c r="B143" s="102"/>
      <c r="C143" s="102"/>
      <c r="D143" s="102"/>
      <c r="E143" s="102"/>
      <c r="F143" s="102"/>
      <c r="G143" s="102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2"/>
      <c r="W143" s="102"/>
    </row>
    <row r="144" spans="1:23" x14ac:dyDescent="0.25">
      <c r="A144" s="102"/>
      <c r="B144" s="102"/>
      <c r="C144" s="102"/>
      <c r="D144" s="102"/>
      <c r="E144" s="102"/>
      <c r="F144" s="102"/>
      <c r="G144" s="102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02"/>
    </row>
    <row r="145" spans="1:23" x14ac:dyDescent="0.25">
      <c r="A145" s="102"/>
      <c r="B145" s="102"/>
      <c r="C145" s="102"/>
      <c r="D145" s="102"/>
      <c r="E145" s="102"/>
      <c r="F145" s="102"/>
      <c r="G145" s="102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2"/>
      <c r="W145" s="102"/>
    </row>
    <row r="146" spans="1:23" x14ac:dyDescent="0.25">
      <c r="A146" s="102"/>
      <c r="B146" s="102"/>
      <c r="C146" s="102"/>
      <c r="D146" s="102"/>
      <c r="E146" s="102"/>
      <c r="F146" s="102"/>
      <c r="G146" s="102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02"/>
    </row>
    <row r="147" spans="1:23" x14ac:dyDescent="0.25">
      <c r="A147" s="102"/>
      <c r="B147" s="102"/>
      <c r="C147" s="102"/>
      <c r="D147" s="102"/>
      <c r="E147" s="102"/>
      <c r="F147" s="102"/>
      <c r="G147" s="102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2"/>
      <c r="W147" s="102"/>
    </row>
    <row r="148" spans="1:23" x14ac:dyDescent="0.25">
      <c r="A148" s="102"/>
      <c r="B148" s="102"/>
      <c r="C148" s="102"/>
      <c r="D148" s="102"/>
      <c r="E148" s="102"/>
      <c r="F148" s="102"/>
      <c r="G148" s="102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02"/>
    </row>
    <row r="149" spans="1:23" x14ac:dyDescent="0.25">
      <c r="A149" s="102"/>
      <c r="B149" s="102"/>
      <c r="C149" s="102"/>
      <c r="D149" s="102"/>
      <c r="E149" s="102"/>
      <c r="F149" s="102"/>
      <c r="G149" s="102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2"/>
      <c r="W149" s="102"/>
    </row>
    <row r="150" spans="1:23" x14ac:dyDescent="0.25">
      <c r="A150" s="102"/>
      <c r="B150" s="102"/>
      <c r="C150" s="102"/>
      <c r="D150" s="102"/>
      <c r="E150" s="102"/>
      <c r="F150" s="102"/>
      <c r="G150" s="102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02"/>
    </row>
    <row r="151" spans="1:23" x14ac:dyDescent="0.25">
      <c r="A151" s="102"/>
      <c r="B151" s="102"/>
      <c r="C151" s="102"/>
      <c r="D151" s="102"/>
      <c r="E151" s="102"/>
      <c r="F151" s="102"/>
      <c r="G151" s="102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2"/>
      <c r="W151" s="102"/>
    </row>
    <row r="152" spans="1:23" x14ac:dyDescent="0.25">
      <c r="A152" s="102"/>
      <c r="B152" s="102"/>
      <c r="C152" s="102"/>
      <c r="D152" s="102"/>
      <c r="E152" s="102"/>
      <c r="F152" s="102"/>
      <c r="G152" s="102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02"/>
    </row>
    <row r="153" spans="1:23" x14ac:dyDescent="0.25">
      <c r="A153" s="102"/>
      <c r="B153" s="102"/>
      <c r="C153" s="102"/>
      <c r="D153" s="102"/>
      <c r="E153" s="102"/>
      <c r="F153" s="102"/>
      <c r="G153" s="102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2"/>
      <c r="W153" s="102"/>
    </row>
    <row r="154" spans="1:23" x14ac:dyDescent="0.25">
      <c r="A154" s="102"/>
      <c r="B154" s="102"/>
      <c r="C154" s="102"/>
      <c r="D154" s="102"/>
      <c r="E154" s="102"/>
      <c r="F154" s="102"/>
      <c r="G154" s="102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02"/>
    </row>
    <row r="155" spans="1:23" x14ac:dyDescent="0.25">
      <c r="A155" s="102"/>
      <c r="B155" s="102"/>
      <c r="C155" s="102"/>
      <c r="D155" s="102"/>
      <c r="E155" s="102"/>
      <c r="F155" s="102"/>
      <c r="G155" s="102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2"/>
      <c r="W155" s="102"/>
    </row>
    <row r="156" spans="1:23" x14ac:dyDescent="0.25">
      <c r="A156" s="102"/>
      <c r="B156" s="102"/>
      <c r="C156" s="102"/>
      <c r="D156" s="102"/>
      <c r="E156" s="102"/>
      <c r="F156" s="102"/>
      <c r="G156" s="102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02"/>
    </row>
    <row r="157" spans="1:23" x14ac:dyDescent="0.25">
      <c r="A157" s="102"/>
      <c r="B157" s="102"/>
      <c r="C157" s="102"/>
      <c r="D157" s="102"/>
      <c r="E157" s="102"/>
      <c r="F157" s="102"/>
      <c r="G157" s="102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2"/>
      <c r="W157" s="102"/>
    </row>
    <row r="158" spans="1:23" x14ac:dyDescent="0.25">
      <c r="A158" s="102"/>
      <c r="B158" s="102"/>
      <c r="C158" s="102"/>
      <c r="D158" s="102"/>
      <c r="E158" s="102"/>
      <c r="F158" s="102"/>
      <c r="G158" s="102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02"/>
    </row>
    <row r="159" spans="1:23" x14ac:dyDescent="0.25">
      <c r="A159" s="102"/>
      <c r="B159" s="102"/>
      <c r="C159" s="102"/>
      <c r="D159" s="102"/>
      <c r="E159" s="102"/>
      <c r="F159" s="102"/>
      <c r="G159" s="102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2"/>
      <c r="W159" s="102"/>
    </row>
    <row r="160" spans="1:23" x14ac:dyDescent="0.25">
      <c r="A160" s="102"/>
      <c r="B160" s="102"/>
      <c r="C160" s="102"/>
      <c r="D160" s="102"/>
      <c r="E160" s="102"/>
      <c r="F160" s="102"/>
      <c r="G160" s="102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02"/>
    </row>
    <row r="161" spans="1:23" x14ac:dyDescent="0.25">
      <c r="A161" s="102"/>
      <c r="B161" s="102"/>
      <c r="C161" s="102"/>
      <c r="D161" s="102"/>
      <c r="E161" s="102"/>
      <c r="F161" s="102"/>
      <c r="G161" s="102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102"/>
    </row>
    <row r="162" spans="1:23" x14ac:dyDescent="0.25">
      <c r="A162" s="102"/>
      <c r="B162" s="102"/>
      <c r="C162" s="102"/>
      <c r="D162" s="102"/>
      <c r="E162" s="102"/>
      <c r="F162" s="102"/>
      <c r="G162" s="102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02"/>
    </row>
    <row r="163" spans="1:23" x14ac:dyDescent="0.25">
      <c r="A163" s="102"/>
      <c r="B163" s="102"/>
      <c r="C163" s="102"/>
      <c r="D163" s="102"/>
      <c r="E163" s="102"/>
      <c r="F163" s="102"/>
      <c r="G163" s="102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2"/>
      <c r="W163" s="102"/>
    </row>
    <row r="164" spans="1:23" x14ac:dyDescent="0.25">
      <c r="A164" s="102"/>
      <c r="B164" s="102"/>
      <c r="C164" s="102"/>
      <c r="D164" s="102"/>
      <c r="E164" s="102"/>
      <c r="F164" s="102"/>
      <c r="G164" s="102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02"/>
    </row>
    <row r="165" spans="1:23" x14ac:dyDescent="0.25">
      <c r="A165" s="102"/>
      <c r="B165" s="102"/>
      <c r="C165" s="102"/>
      <c r="D165" s="102"/>
      <c r="E165" s="102"/>
      <c r="F165" s="102"/>
      <c r="G165" s="102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102"/>
    </row>
    <row r="166" spans="1:23" x14ac:dyDescent="0.25">
      <c r="A166" s="102"/>
      <c r="B166" s="102"/>
      <c r="C166" s="102"/>
      <c r="D166" s="102"/>
      <c r="E166" s="102"/>
      <c r="F166" s="102"/>
      <c r="G166" s="102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02"/>
    </row>
    <row r="167" spans="1:23" x14ac:dyDescent="0.25">
      <c r="A167" s="102"/>
      <c r="B167" s="102"/>
      <c r="C167" s="102"/>
      <c r="D167" s="102"/>
      <c r="E167" s="102"/>
      <c r="F167" s="102"/>
      <c r="G167" s="102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2"/>
      <c r="W167" s="102"/>
    </row>
    <row r="168" spans="1:23" x14ac:dyDescent="0.25">
      <c r="A168" s="102"/>
      <c r="B168" s="102"/>
      <c r="C168" s="102"/>
      <c r="D168" s="102"/>
      <c r="E168" s="102"/>
      <c r="F168" s="102"/>
      <c r="G168" s="102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02"/>
    </row>
    <row r="169" spans="1:23" x14ac:dyDescent="0.25">
      <c r="A169" s="102"/>
      <c r="B169" s="102"/>
      <c r="C169" s="102"/>
      <c r="D169" s="102"/>
      <c r="E169" s="102"/>
      <c r="F169" s="102"/>
      <c r="G169" s="102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2"/>
      <c r="W169" s="102"/>
    </row>
    <row r="170" spans="1:23" x14ac:dyDescent="0.25">
      <c r="A170" s="102"/>
      <c r="B170" s="102"/>
      <c r="C170" s="102"/>
      <c r="D170" s="102"/>
      <c r="E170" s="102"/>
      <c r="F170" s="102"/>
      <c r="G170" s="102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02"/>
    </row>
    <row r="171" spans="1:23" x14ac:dyDescent="0.25">
      <c r="A171" s="102"/>
      <c r="B171" s="102"/>
      <c r="C171" s="102"/>
      <c r="D171" s="102"/>
      <c r="E171" s="102"/>
      <c r="F171" s="102"/>
      <c r="G171" s="102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2"/>
      <c r="W171" s="102"/>
    </row>
    <row r="172" spans="1:23" x14ac:dyDescent="0.25">
      <c r="A172" s="102"/>
      <c r="B172" s="102"/>
      <c r="C172" s="102"/>
      <c r="D172" s="102"/>
      <c r="E172" s="102"/>
      <c r="F172" s="102"/>
      <c r="G172" s="102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2"/>
      <c r="W172" s="102"/>
    </row>
    <row r="173" spans="1:23" x14ac:dyDescent="0.25">
      <c r="A173" s="102"/>
      <c r="B173" s="102"/>
      <c r="C173" s="102"/>
      <c r="D173" s="102"/>
      <c r="E173" s="102"/>
      <c r="F173" s="102"/>
      <c r="G173" s="102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02"/>
    </row>
    <row r="174" spans="1:23" x14ac:dyDescent="0.25">
      <c r="A174" s="102"/>
      <c r="B174" s="102"/>
      <c r="C174" s="102"/>
      <c r="D174" s="102"/>
      <c r="E174" s="102"/>
      <c r="F174" s="102"/>
      <c r="G174" s="102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2"/>
      <c r="W174" s="102"/>
    </row>
    <row r="175" spans="1:23" x14ac:dyDescent="0.25">
      <c r="A175" s="102"/>
      <c r="B175" s="102"/>
      <c r="C175" s="102"/>
      <c r="D175" s="102"/>
      <c r="E175" s="102"/>
      <c r="F175" s="102"/>
      <c r="G175" s="102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2"/>
      <c r="W175" s="102"/>
    </row>
    <row r="176" spans="1:23" x14ac:dyDescent="0.25">
      <c r="A176" s="102"/>
      <c r="B176" s="102"/>
      <c r="C176" s="102"/>
      <c r="D176" s="102"/>
      <c r="E176" s="102"/>
      <c r="F176" s="102"/>
      <c r="G176" s="102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2"/>
      <c r="W176" s="102"/>
    </row>
    <row r="177" spans="1:23" x14ac:dyDescent="0.25">
      <c r="A177" s="102"/>
      <c r="B177" s="102"/>
      <c r="C177" s="102"/>
      <c r="D177" s="102"/>
      <c r="E177" s="102"/>
      <c r="F177" s="102"/>
      <c r="G177" s="102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2"/>
      <c r="W177" s="102"/>
    </row>
    <row r="178" spans="1:23" x14ac:dyDescent="0.25">
      <c r="A178" s="102"/>
      <c r="B178" s="102"/>
      <c r="C178" s="102"/>
      <c r="D178" s="102"/>
      <c r="E178" s="102"/>
      <c r="F178" s="102"/>
      <c r="G178" s="102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2"/>
      <c r="W178" s="102"/>
    </row>
    <row r="179" spans="1:23" x14ac:dyDescent="0.25">
      <c r="A179" s="102"/>
      <c r="B179" s="102"/>
      <c r="C179" s="102"/>
      <c r="D179" s="102"/>
      <c r="E179" s="102"/>
      <c r="F179" s="102"/>
      <c r="G179" s="102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2"/>
      <c r="W179" s="102"/>
    </row>
    <row r="180" spans="1:23" x14ac:dyDescent="0.25">
      <c r="A180" s="102"/>
      <c r="B180" s="102"/>
      <c r="C180" s="102"/>
      <c r="D180" s="102"/>
      <c r="E180" s="102"/>
      <c r="F180" s="102"/>
      <c r="G180" s="102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102"/>
    </row>
    <row r="181" spans="1:23" x14ac:dyDescent="0.25">
      <c r="A181" s="102"/>
      <c r="B181" s="102"/>
      <c r="C181" s="102"/>
      <c r="D181" s="102"/>
      <c r="E181" s="102"/>
      <c r="F181" s="102"/>
      <c r="G181" s="102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2"/>
      <c r="W181" s="102"/>
    </row>
    <row r="182" spans="1:23" x14ac:dyDescent="0.25">
      <c r="A182" s="102"/>
      <c r="B182" s="102"/>
      <c r="C182" s="102"/>
      <c r="D182" s="102"/>
      <c r="E182" s="102"/>
      <c r="F182" s="102"/>
      <c r="G182" s="102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102"/>
    </row>
    <row r="183" spans="1:23" x14ac:dyDescent="0.25">
      <c r="A183" s="102"/>
      <c r="B183" s="102"/>
      <c r="C183" s="102"/>
      <c r="D183" s="102"/>
      <c r="E183" s="102"/>
      <c r="F183" s="102"/>
      <c r="G183" s="102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2"/>
      <c r="W183" s="102"/>
    </row>
    <row r="184" spans="1:23" x14ac:dyDescent="0.25">
      <c r="A184" s="102"/>
      <c r="B184" s="102"/>
      <c r="C184" s="102"/>
      <c r="D184" s="102"/>
      <c r="E184" s="102"/>
      <c r="F184" s="102"/>
      <c r="G184" s="102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2"/>
      <c r="W184" s="102"/>
    </row>
    <row r="185" spans="1:23" x14ac:dyDescent="0.25">
      <c r="A185" s="102"/>
      <c r="B185" s="102"/>
      <c r="C185" s="102"/>
      <c r="D185" s="102"/>
      <c r="E185" s="102"/>
      <c r="F185" s="102"/>
      <c r="G185" s="102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2"/>
      <c r="W185" s="102"/>
    </row>
    <row r="186" spans="1:23" x14ac:dyDescent="0.25">
      <c r="A186" s="102"/>
      <c r="B186" s="102"/>
      <c r="C186" s="102"/>
      <c r="D186" s="102"/>
      <c r="E186" s="102"/>
      <c r="F186" s="102"/>
      <c r="G186" s="102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2"/>
      <c r="W186" s="102"/>
    </row>
    <row r="187" spans="1:23" x14ac:dyDescent="0.25">
      <c r="A187" s="102"/>
      <c r="B187" s="102"/>
      <c r="C187" s="102"/>
      <c r="D187" s="102"/>
      <c r="E187" s="102"/>
      <c r="F187" s="102"/>
      <c r="G187" s="102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2"/>
      <c r="W187" s="102"/>
    </row>
    <row r="188" spans="1:23" x14ac:dyDescent="0.25">
      <c r="A188" s="102"/>
      <c r="B188" s="102"/>
      <c r="C188" s="102"/>
      <c r="D188" s="102"/>
      <c r="E188" s="102"/>
      <c r="F188" s="102"/>
      <c r="G188" s="102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2"/>
      <c r="W188" s="102"/>
    </row>
    <row r="189" spans="1:23" x14ac:dyDescent="0.25">
      <c r="A189" s="102"/>
      <c r="B189" s="102"/>
      <c r="C189" s="102"/>
      <c r="D189" s="102"/>
      <c r="E189" s="102"/>
      <c r="F189" s="102"/>
      <c r="G189" s="102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102"/>
    </row>
    <row r="190" spans="1:23" x14ac:dyDescent="0.25">
      <c r="A190" s="102"/>
      <c r="B190" s="102"/>
      <c r="C190" s="102"/>
      <c r="D190" s="102"/>
      <c r="E190" s="102"/>
      <c r="F190" s="102"/>
      <c r="G190" s="102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2"/>
      <c r="W190" s="102"/>
    </row>
    <row r="191" spans="1:23" x14ac:dyDescent="0.25">
      <c r="A191" s="102"/>
      <c r="B191" s="102"/>
      <c r="C191" s="102"/>
      <c r="D191" s="102"/>
      <c r="E191" s="102"/>
      <c r="F191" s="102"/>
      <c r="G191" s="102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2"/>
      <c r="W191" s="102"/>
    </row>
    <row r="192" spans="1:23" x14ac:dyDescent="0.25">
      <c r="A192" s="102"/>
      <c r="B192" s="102"/>
      <c r="C192" s="102"/>
      <c r="D192" s="102"/>
      <c r="E192" s="102"/>
      <c r="F192" s="102"/>
      <c r="G192" s="102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2"/>
      <c r="W192" s="102"/>
    </row>
    <row r="193" spans="1:23" x14ac:dyDescent="0.25">
      <c r="A193" s="102"/>
      <c r="B193" s="102"/>
      <c r="C193" s="102"/>
      <c r="D193" s="102"/>
      <c r="E193" s="102"/>
      <c r="F193" s="102"/>
      <c r="G193" s="102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2"/>
      <c r="W193" s="102"/>
    </row>
    <row r="194" spans="1:23" x14ac:dyDescent="0.25">
      <c r="A194" s="102"/>
      <c r="B194" s="102"/>
      <c r="C194" s="102"/>
      <c r="D194" s="102"/>
      <c r="E194" s="102"/>
      <c r="F194" s="102"/>
      <c r="G194" s="102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2"/>
      <c r="W194" s="102"/>
    </row>
    <row r="195" spans="1:23" x14ac:dyDescent="0.25">
      <c r="A195" s="102"/>
      <c r="B195" s="102"/>
      <c r="C195" s="102"/>
      <c r="D195" s="102"/>
      <c r="E195" s="102"/>
      <c r="F195" s="102"/>
      <c r="G195" s="102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2"/>
      <c r="W195" s="102"/>
    </row>
    <row r="196" spans="1:23" x14ac:dyDescent="0.25">
      <c r="A196" s="102"/>
      <c r="B196" s="102"/>
      <c r="C196" s="102"/>
      <c r="D196" s="102"/>
      <c r="E196" s="102"/>
      <c r="F196" s="102"/>
      <c r="G196" s="102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2"/>
      <c r="W196" s="102"/>
    </row>
    <row r="197" spans="1:23" x14ac:dyDescent="0.25">
      <c r="A197" s="102"/>
      <c r="B197" s="102"/>
      <c r="C197" s="102"/>
      <c r="D197" s="102"/>
      <c r="E197" s="102"/>
      <c r="F197" s="102"/>
      <c r="G197" s="102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2"/>
      <c r="W197" s="102"/>
    </row>
    <row r="198" spans="1:23" x14ac:dyDescent="0.25">
      <c r="A198" s="102"/>
      <c r="B198" s="102"/>
      <c r="C198" s="102"/>
      <c r="D198" s="102"/>
      <c r="E198" s="102"/>
      <c r="F198" s="102"/>
      <c r="G198" s="102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2"/>
      <c r="W198" s="102"/>
    </row>
    <row r="199" spans="1:23" x14ac:dyDescent="0.25">
      <c r="A199" s="102"/>
      <c r="B199" s="102"/>
      <c r="C199" s="102"/>
      <c r="D199" s="102"/>
      <c r="E199" s="102"/>
      <c r="F199" s="102"/>
      <c r="G199" s="102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2"/>
      <c r="W199" s="102"/>
    </row>
    <row r="200" spans="1:23" x14ac:dyDescent="0.25">
      <c r="A200" s="102"/>
      <c r="B200" s="102"/>
      <c r="C200" s="102"/>
      <c r="D200" s="102"/>
      <c r="E200" s="102"/>
      <c r="F200" s="102"/>
      <c r="G200" s="102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2"/>
      <c r="W200" s="102"/>
    </row>
    <row r="201" spans="1:23" x14ac:dyDescent="0.25">
      <c r="A201" s="102"/>
      <c r="B201" s="102"/>
      <c r="C201" s="102"/>
      <c r="D201" s="102"/>
      <c r="E201" s="102"/>
      <c r="F201" s="102"/>
      <c r="G201" s="102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2"/>
      <c r="W201" s="102"/>
    </row>
    <row r="202" spans="1:23" x14ac:dyDescent="0.25">
      <c r="A202" s="102"/>
      <c r="B202" s="102"/>
      <c r="C202" s="102"/>
      <c r="D202" s="102"/>
      <c r="E202" s="102"/>
      <c r="F202" s="102"/>
      <c r="G202" s="102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2"/>
      <c r="W202" s="102"/>
    </row>
    <row r="203" spans="1:23" x14ac:dyDescent="0.25">
      <c r="A203" s="102"/>
      <c r="B203" s="102"/>
      <c r="C203" s="102"/>
      <c r="D203" s="102"/>
      <c r="E203" s="102"/>
      <c r="F203" s="102"/>
      <c r="G203" s="102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2"/>
      <c r="W203" s="102"/>
    </row>
    <row r="204" spans="1:23" x14ac:dyDescent="0.25">
      <c r="A204" s="102"/>
      <c r="B204" s="102"/>
      <c r="C204" s="102"/>
      <c r="D204" s="102"/>
      <c r="E204" s="102"/>
      <c r="F204" s="102"/>
      <c r="G204" s="102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2"/>
      <c r="W204" s="102"/>
    </row>
    <row r="205" spans="1:23" x14ac:dyDescent="0.25">
      <c r="A205" s="102"/>
      <c r="B205" s="102"/>
      <c r="C205" s="102"/>
      <c r="D205" s="102"/>
      <c r="E205" s="102"/>
      <c r="F205" s="102"/>
      <c r="G205" s="102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2"/>
      <c r="W205" s="102"/>
    </row>
    <row r="206" spans="1:23" x14ac:dyDescent="0.25">
      <c r="A206" s="102"/>
      <c r="B206" s="102"/>
      <c r="C206" s="102"/>
      <c r="D206" s="102"/>
      <c r="E206" s="102"/>
      <c r="F206" s="102"/>
      <c r="G206" s="102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2"/>
      <c r="W206" s="102"/>
    </row>
    <row r="207" spans="1:23" x14ac:dyDescent="0.25">
      <c r="A207" s="102"/>
      <c r="B207" s="102"/>
      <c r="C207" s="102"/>
      <c r="D207" s="102"/>
      <c r="E207" s="102"/>
      <c r="F207" s="102"/>
      <c r="G207" s="102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2"/>
      <c r="W207" s="102"/>
    </row>
    <row r="208" spans="1:23" x14ac:dyDescent="0.25">
      <c r="A208" s="102"/>
      <c r="B208" s="102"/>
      <c r="C208" s="102"/>
      <c r="D208" s="102"/>
      <c r="E208" s="102"/>
      <c r="F208" s="102"/>
      <c r="G208" s="102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2"/>
      <c r="W208" s="102"/>
    </row>
    <row r="209" spans="1:23" x14ac:dyDescent="0.25">
      <c r="A209" s="102"/>
      <c r="B209" s="102"/>
      <c r="C209" s="102"/>
      <c r="D209" s="102"/>
      <c r="E209" s="102"/>
      <c r="F209" s="102"/>
      <c r="G209" s="102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2"/>
      <c r="W209" s="102"/>
    </row>
    <row r="210" spans="1:23" x14ac:dyDescent="0.25">
      <c r="A210" s="102"/>
      <c r="B210" s="102"/>
      <c r="C210" s="102"/>
      <c r="D210" s="102"/>
      <c r="E210" s="102"/>
      <c r="F210" s="102"/>
      <c r="G210" s="102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2"/>
      <c r="W210" s="102"/>
    </row>
    <row r="211" spans="1:23" x14ac:dyDescent="0.25">
      <c r="A211" s="102"/>
      <c r="B211" s="102"/>
      <c r="C211" s="102"/>
      <c r="D211" s="102"/>
      <c r="E211" s="102"/>
      <c r="F211" s="102"/>
      <c r="G211" s="102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2"/>
      <c r="W211" s="102"/>
    </row>
    <row r="212" spans="1:23" x14ac:dyDescent="0.25">
      <c r="A212" s="102"/>
      <c r="B212" s="102"/>
      <c r="C212" s="102"/>
      <c r="D212" s="102"/>
      <c r="E212" s="102"/>
      <c r="F212" s="102"/>
      <c r="G212" s="102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  <c r="W212" s="102"/>
    </row>
    <row r="213" spans="1:23" x14ac:dyDescent="0.25">
      <c r="A213" s="102"/>
      <c r="B213" s="102"/>
      <c r="C213" s="102"/>
      <c r="D213" s="102"/>
      <c r="E213" s="102"/>
      <c r="F213" s="102"/>
      <c r="G213" s="102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2"/>
      <c r="W213" s="102"/>
    </row>
    <row r="214" spans="1:23" x14ac:dyDescent="0.25">
      <c r="A214" s="102"/>
      <c r="B214" s="102"/>
      <c r="C214" s="102"/>
      <c r="D214" s="102"/>
      <c r="E214" s="102"/>
      <c r="F214" s="102"/>
      <c r="G214" s="102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2"/>
      <c r="W214" s="102"/>
    </row>
    <row r="215" spans="1:23" x14ac:dyDescent="0.25">
      <c r="A215" s="102"/>
      <c r="B215" s="102"/>
      <c r="C215" s="102"/>
      <c r="D215" s="102"/>
      <c r="E215" s="102"/>
      <c r="F215" s="102"/>
      <c r="G215" s="102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2"/>
      <c r="W215" s="102"/>
    </row>
    <row r="216" spans="1:23" x14ac:dyDescent="0.25">
      <c r="A216" s="102"/>
      <c r="B216" s="102"/>
      <c r="C216" s="102"/>
      <c r="D216" s="102"/>
      <c r="E216" s="102"/>
      <c r="F216" s="102"/>
      <c r="G216" s="102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2"/>
      <c r="W216" s="102"/>
    </row>
    <row r="217" spans="1:23" x14ac:dyDescent="0.25">
      <c r="A217" s="102"/>
      <c r="B217" s="102"/>
      <c r="C217" s="102"/>
      <c r="D217" s="102"/>
      <c r="E217" s="102"/>
      <c r="F217" s="102"/>
      <c r="G217" s="102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2"/>
      <c r="W217" s="102"/>
    </row>
    <row r="218" spans="1:23" x14ac:dyDescent="0.25">
      <c r="A218" s="102"/>
      <c r="B218" s="102"/>
      <c r="C218" s="102"/>
      <c r="D218" s="102"/>
      <c r="E218" s="102"/>
      <c r="F218" s="102"/>
      <c r="G218" s="102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2"/>
      <c r="W218" s="102"/>
    </row>
    <row r="219" spans="1:23" x14ac:dyDescent="0.25">
      <c r="A219" s="102"/>
      <c r="B219" s="102"/>
      <c r="C219" s="102"/>
      <c r="D219" s="102"/>
      <c r="E219" s="102"/>
      <c r="F219" s="102"/>
      <c r="G219" s="102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2"/>
      <c r="W219" s="102"/>
    </row>
    <row r="220" spans="1:23" x14ac:dyDescent="0.25">
      <c r="A220" s="102"/>
      <c r="B220" s="102"/>
      <c r="C220" s="102"/>
      <c r="D220" s="102"/>
      <c r="E220" s="102"/>
      <c r="F220" s="102"/>
      <c r="G220" s="102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2"/>
      <c r="W220" s="102"/>
    </row>
    <row r="221" spans="1:23" x14ac:dyDescent="0.25">
      <c r="A221" s="102"/>
      <c r="B221" s="102"/>
      <c r="C221" s="102"/>
      <c r="D221" s="102"/>
      <c r="E221" s="102"/>
      <c r="F221" s="102"/>
      <c r="G221" s="102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2"/>
      <c r="W221" s="102"/>
    </row>
    <row r="222" spans="1:23" x14ac:dyDescent="0.25">
      <c r="A222" s="102"/>
      <c r="B222" s="102"/>
      <c r="C222" s="102"/>
      <c r="D222" s="102"/>
      <c r="E222" s="102"/>
      <c r="F222" s="102"/>
      <c r="G222" s="102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2"/>
      <c r="W222" s="102"/>
    </row>
    <row r="223" spans="1:23" x14ac:dyDescent="0.25">
      <c r="A223" s="102"/>
      <c r="B223" s="102"/>
      <c r="C223" s="102"/>
      <c r="D223" s="102"/>
      <c r="E223" s="102"/>
      <c r="F223" s="102"/>
      <c r="G223" s="102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2"/>
      <c r="W223" s="102"/>
    </row>
    <row r="224" spans="1:23" x14ac:dyDescent="0.25">
      <c r="A224" s="102"/>
      <c r="B224" s="102"/>
      <c r="C224" s="102"/>
      <c r="D224" s="102"/>
      <c r="E224" s="102"/>
      <c r="F224" s="102"/>
      <c r="G224" s="102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2"/>
      <c r="W224" s="102"/>
    </row>
    <row r="225" spans="1:23" x14ac:dyDescent="0.25">
      <c r="A225" s="102"/>
      <c r="B225" s="102"/>
      <c r="C225" s="102"/>
      <c r="D225" s="102"/>
      <c r="E225" s="102"/>
      <c r="F225" s="102"/>
      <c r="G225" s="102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2"/>
      <c r="W225" s="102"/>
    </row>
    <row r="226" spans="1:23" x14ac:dyDescent="0.25">
      <c r="A226" s="102"/>
      <c r="B226" s="102"/>
      <c r="C226" s="102"/>
      <c r="D226" s="102"/>
      <c r="E226" s="102"/>
      <c r="F226" s="102"/>
      <c r="G226" s="102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2"/>
      <c r="W226" s="102"/>
    </row>
    <row r="227" spans="1:23" x14ac:dyDescent="0.25">
      <c r="A227" s="102"/>
      <c r="B227" s="102"/>
      <c r="C227" s="102"/>
      <c r="D227" s="102"/>
      <c r="E227" s="102"/>
      <c r="F227" s="102"/>
      <c r="G227" s="102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2"/>
      <c r="W227" s="102"/>
    </row>
    <row r="228" spans="1:23" x14ac:dyDescent="0.25">
      <c r="A228" s="102"/>
      <c r="B228" s="102"/>
      <c r="C228" s="102"/>
      <c r="D228" s="102"/>
      <c r="E228" s="102"/>
      <c r="F228" s="102"/>
      <c r="G228" s="102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2"/>
      <c r="W228" s="102"/>
    </row>
    <row r="229" spans="1:23" x14ac:dyDescent="0.25">
      <c r="A229" s="102"/>
      <c r="B229" s="102"/>
      <c r="C229" s="102"/>
      <c r="D229" s="102"/>
      <c r="E229" s="102"/>
      <c r="F229" s="102"/>
      <c r="G229" s="102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2"/>
      <c r="W229" s="102"/>
    </row>
    <row r="230" spans="1:23" x14ac:dyDescent="0.25">
      <c r="A230" s="102"/>
      <c r="B230" s="102"/>
      <c r="C230" s="102"/>
      <c r="D230" s="102"/>
      <c r="E230" s="102"/>
      <c r="F230" s="102"/>
      <c r="G230" s="102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2"/>
      <c r="W230" s="102"/>
    </row>
    <row r="231" spans="1:23" x14ac:dyDescent="0.25">
      <c r="A231" s="102"/>
      <c r="B231" s="102"/>
      <c r="C231" s="102"/>
      <c r="D231" s="102"/>
      <c r="E231" s="102"/>
      <c r="F231" s="102"/>
      <c r="G231" s="102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2"/>
      <c r="W231" s="102"/>
    </row>
    <row r="232" spans="1:23" x14ac:dyDescent="0.25">
      <c r="A232" s="102"/>
      <c r="B232" s="102"/>
      <c r="C232" s="102"/>
      <c r="D232" s="102"/>
      <c r="E232" s="102"/>
      <c r="F232" s="102"/>
      <c r="G232" s="102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2"/>
      <c r="W232" s="102"/>
    </row>
    <row r="233" spans="1:23" x14ac:dyDescent="0.25">
      <c r="A233" s="102"/>
      <c r="B233" s="102"/>
      <c r="C233" s="102"/>
      <c r="D233" s="102"/>
      <c r="E233" s="102"/>
      <c r="F233" s="102"/>
      <c r="G233" s="102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2"/>
      <c r="W233" s="102"/>
    </row>
    <row r="234" spans="1:23" x14ac:dyDescent="0.25">
      <c r="A234" s="102"/>
      <c r="B234" s="102"/>
      <c r="C234" s="102"/>
      <c r="D234" s="102"/>
      <c r="E234" s="102"/>
      <c r="F234" s="102"/>
      <c r="G234" s="102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2"/>
      <c r="W234" s="102"/>
    </row>
    <row r="235" spans="1:23" x14ac:dyDescent="0.25">
      <c r="A235" s="102"/>
      <c r="B235" s="102"/>
      <c r="C235" s="102"/>
      <c r="D235" s="102"/>
      <c r="E235" s="102"/>
      <c r="F235" s="102"/>
      <c r="G235" s="102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2"/>
      <c r="W235" s="102"/>
    </row>
    <row r="236" spans="1:23" x14ac:dyDescent="0.25">
      <c r="A236" s="102"/>
      <c r="B236" s="102"/>
      <c r="C236" s="102"/>
      <c r="D236" s="102"/>
      <c r="E236" s="102"/>
      <c r="F236" s="102"/>
      <c r="G236" s="102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2"/>
      <c r="W236" s="102"/>
    </row>
    <row r="237" spans="1:23" x14ac:dyDescent="0.25">
      <c r="A237" s="102"/>
      <c r="B237" s="102"/>
      <c r="C237" s="102"/>
      <c r="D237" s="102"/>
      <c r="E237" s="102"/>
      <c r="F237" s="102"/>
      <c r="G237" s="102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2"/>
      <c r="W237" s="102"/>
    </row>
    <row r="238" spans="1:23" x14ac:dyDescent="0.25">
      <c r="A238" s="102"/>
      <c r="B238" s="102"/>
      <c r="C238" s="102"/>
      <c r="D238" s="102"/>
      <c r="E238" s="102"/>
      <c r="F238" s="102"/>
      <c r="G238" s="102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2"/>
      <c r="W238" s="102"/>
    </row>
    <row r="239" spans="1:23" x14ac:dyDescent="0.25">
      <c r="A239" s="102"/>
      <c r="B239" s="102"/>
      <c r="C239" s="102"/>
      <c r="D239" s="102"/>
      <c r="E239" s="102"/>
      <c r="F239" s="102"/>
      <c r="G239" s="102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2"/>
      <c r="W239" s="102"/>
    </row>
    <row r="240" spans="1:23" x14ac:dyDescent="0.25">
      <c r="A240" s="102"/>
      <c r="B240" s="102"/>
      <c r="C240" s="102"/>
      <c r="D240" s="102"/>
      <c r="E240" s="102"/>
      <c r="F240" s="102"/>
      <c r="G240" s="102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2"/>
      <c r="W240" s="102"/>
    </row>
    <row r="241" spans="1:23" x14ac:dyDescent="0.25">
      <c r="A241" s="102"/>
      <c r="B241" s="102"/>
      <c r="C241" s="102"/>
      <c r="D241" s="102"/>
      <c r="E241" s="102"/>
      <c r="F241" s="102"/>
      <c r="G241" s="102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2"/>
      <c r="W241" s="102"/>
    </row>
    <row r="242" spans="1:23" x14ac:dyDescent="0.25">
      <c r="A242" s="102"/>
      <c r="B242" s="102"/>
      <c r="C242" s="102"/>
      <c r="D242" s="102"/>
      <c r="E242" s="102"/>
      <c r="F242" s="102"/>
      <c r="G242" s="102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2"/>
      <c r="W242" s="102"/>
    </row>
    <row r="243" spans="1:23" x14ac:dyDescent="0.25">
      <c r="A243" s="102"/>
      <c r="B243" s="102"/>
      <c r="C243" s="102"/>
      <c r="D243" s="102"/>
      <c r="E243" s="102"/>
      <c r="F243" s="102"/>
      <c r="G243" s="102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2"/>
      <c r="W243" s="102"/>
    </row>
    <row r="244" spans="1:23" x14ac:dyDescent="0.25">
      <c r="A244" s="102"/>
      <c r="B244" s="102"/>
      <c r="C244" s="102"/>
      <c r="D244" s="102"/>
      <c r="E244" s="102"/>
      <c r="F244" s="102"/>
      <c r="G244" s="102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2"/>
      <c r="W244" s="102"/>
    </row>
    <row r="245" spans="1:23" x14ac:dyDescent="0.25">
      <c r="A245" s="102"/>
      <c r="B245" s="102"/>
      <c r="C245" s="102"/>
      <c r="D245" s="102"/>
      <c r="E245" s="102"/>
      <c r="F245" s="102"/>
      <c r="G245" s="102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2"/>
      <c r="W245" s="102"/>
    </row>
    <row r="246" spans="1:23" x14ac:dyDescent="0.25">
      <c r="A246" s="102"/>
      <c r="B246" s="102"/>
      <c r="C246" s="102"/>
      <c r="D246" s="102"/>
      <c r="E246" s="102"/>
      <c r="F246" s="102"/>
      <c r="G246" s="102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2"/>
      <c r="W246" s="102"/>
    </row>
    <row r="247" spans="1:23" x14ac:dyDescent="0.25">
      <c r="A247" s="102"/>
      <c r="B247" s="102"/>
      <c r="C247" s="102"/>
      <c r="D247" s="102"/>
      <c r="E247" s="102"/>
      <c r="F247" s="102"/>
      <c r="G247" s="102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2"/>
      <c r="W247" s="102"/>
    </row>
    <row r="248" spans="1:23" x14ac:dyDescent="0.25">
      <c r="A248" s="102"/>
      <c r="B248" s="102"/>
      <c r="C248" s="102"/>
      <c r="D248" s="102"/>
      <c r="E248" s="102"/>
      <c r="F248" s="102"/>
      <c r="G248" s="102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2"/>
      <c r="W248" s="102"/>
    </row>
    <row r="249" spans="1:23" x14ac:dyDescent="0.25">
      <c r="A249" s="102"/>
      <c r="B249" s="102"/>
      <c r="C249" s="102"/>
      <c r="D249" s="102"/>
      <c r="E249" s="102"/>
      <c r="F249" s="102"/>
      <c r="G249" s="102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2"/>
      <c r="W249" s="102"/>
    </row>
    <row r="250" spans="1:23" x14ac:dyDescent="0.25">
      <c r="A250" s="102"/>
      <c r="B250" s="102"/>
      <c r="C250" s="102"/>
      <c r="D250" s="102"/>
      <c r="E250" s="102"/>
      <c r="F250" s="102"/>
      <c r="G250" s="102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2"/>
      <c r="W250" s="102"/>
    </row>
    <row r="251" spans="1:23" x14ac:dyDescent="0.25">
      <c r="A251" s="102"/>
      <c r="B251" s="102"/>
      <c r="C251" s="102"/>
      <c r="D251" s="102"/>
      <c r="E251" s="102"/>
      <c r="F251" s="102"/>
      <c r="G251" s="102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2"/>
      <c r="W251" s="102"/>
    </row>
    <row r="252" spans="1:23" x14ac:dyDescent="0.25">
      <c r="A252" s="102"/>
      <c r="B252" s="102"/>
      <c r="C252" s="102"/>
      <c r="D252" s="102"/>
      <c r="E252" s="102"/>
      <c r="F252" s="102"/>
      <c r="G252" s="102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2"/>
      <c r="W252" s="102"/>
    </row>
    <row r="253" spans="1:23" x14ac:dyDescent="0.25">
      <c r="A253" s="102"/>
      <c r="B253" s="102"/>
      <c r="C253" s="102"/>
      <c r="D253" s="102"/>
      <c r="E253" s="102"/>
      <c r="F253" s="102"/>
      <c r="G253" s="102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2"/>
      <c r="W253" s="102"/>
    </row>
    <row r="254" spans="1:23" x14ac:dyDescent="0.25">
      <c r="A254" s="102"/>
      <c r="B254" s="102"/>
      <c r="C254" s="102"/>
      <c r="D254" s="102"/>
      <c r="E254" s="102"/>
      <c r="F254" s="102"/>
      <c r="G254" s="102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2"/>
      <c r="W254" s="102"/>
    </row>
    <row r="255" spans="1:23" x14ac:dyDescent="0.25">
      <c r="A255" s="102"/>
      <c r="B255" s="102"/>
      <c r="C255" s="102"/>
      <c r="D255" s="102"/>
      <c r="E255" s="102"/>
      <c r="F255" s="102"/>
      <c r="G255" s="102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2"/>
      <c r="W255" s="102"/>
    </row>
    <row r="256" spans="1:23" x14ac:dyDescent="0.25">
      <c r="A256" s="102"/>
      <c r="B256" s="102"/>
      <c r="C256" s="102"/>
      <c r="D256" s="102"/>
      <c r="E256" s="102"/>
      <c r="F256" s="102"/>
      <c r="G256" s="102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2"/>
      <c r="W256" s="102"/>
    </row>
    <row r="257" spans="1:23" x14ac:dyDescent="0.25">
      <c r="A257" s="102"/>
      <c r="B257" s="102"/>
      <c r="C257" s="102"/>
      <c r="D257" s="102"/>
      <c r="E257" s="102"/>
      <c r="F257" s="102"/>
      <c r="G257" s="102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2"/>
      <c r="W257" s="102"/>
    </row>
    <row r="258" spans="1:23" x14ac:dyDescent="0.25">
      <c r="A258" s="102"/>
      <c r="B258" s="102"/>
      <c r="C258" s="102"/>
      <c r="D258" s="102"/>
      <c r="E258" s="102"/>
      <c r="F258" s="102"/>
      <c r="G258" s="102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2"/>
      <c r="W258" s="102"/>
    </row>
    <row r="259" spans="1:23" x14ac:dyDescent="0.25">
      <c r="A259" s="102"/>
      <c r="B259" s="102"/>
      <c r="C259" s="102"/>
      <c r="D259" s="102"/>
      <c r="E259" s="102"/>
      <c r="F259" s="102"/>
      <c r="G259" s="102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2"/>
      <c r="W259" s="102"/>
    </row>
    <row r="260" spans="1:23" x14ac:dyDescent="0.25">
      <c r="A260" s="102"/>
      <c r="B260" s="102"/>
      <c r="C260" s="102"/>
      <c r="D260" s="102"/>
      <c r="E260" s="102"/>
      <c r="F260" s="102"/>
      <c r="G260" s="102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2"/>
      <c r="W260" s="102"/>
    </row>
    <row r="261" spans="1:23" x14ac:dyDescent="0.25">
      <c r="A261" s="102"/>
      <c r="B261" s="102"/>
      <c r="C261" s="102"/>
      <c r="D261" s="102"/>
      <c r="E261" s="102"/>
      <c r="F261" s="102"/>
      <c r="G261" s="102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2"/>
      <c r="W261" s="102"/>
    </row>
    <row r="262" spans="1:23" x14ac:dyDescent="0.25">
      <c r="A262" s="102"/>
      <c r="B262" s="102"/>
      <c r="C262" s="102"/>
      <c r="D262" s="102"/>
      <c r="E262" s="102"/>
      <c r="F262" s="102"/>
      <c r="G262" s="102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2"/>
      <c r="W262" s="102"/>
    </row>
    <row r="263" spans="1:23" x14ac:dyDescent="0.25">
      <c r="A263" s="102"/>
      <c r="B263" s="102"/>
      <c r="C263" s="102"/>
      <c r="D263" s="102"/>
      <c r="E263" s="102"/>
      <c r="F263" s="102"/>
      <c r="G263" s="102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2"/>
      <c r="W263" s="102"/>
    </row>
    <row r="264" spans="1:23" x14ac:dyDescent="0.25">
      <c r="A264" s="102"/>
      <c r="B264" s="102"/>
      <c r="C264" s="102"/>
      <c r="D264" s="102"/>
      <c r="E264" s="102"/>
      <c r="F264" s="102"/>
      <c r="G264" s="102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2"/>
      <c r="W264" s="102"/>
    </row>
    <row r="265" spans="1:23" x14ac:dyDescent="0.25">
      <c r="A265" s="102"/>
      <c r="B265" s="102"/>
      <c r="C265" s="102"/>
      <c r="D265" s="102"/>
      <c r="E265" s="102"/>
      <c r="F265" s="102"/>
      <c r="G265" s="102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2"/>
      <c r="W265" s="102"/>
    </row>
    <row r="266" spans="1:23" x14ac:dyDescent="0.25">
      <c r="A266" s="102"/>
      <c r="B266" s="102"/>
      <c r="C266" s="102"/>
      <c r="D266" s="102"/>
      <c r="E266" s="102"/>
      <c r="F266" s="102"/>
      <c r="G266" s="102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2"/>
      <c r="W266" s="102"/>
    </row>
    <row r="267" spans="1:23" x14ac:dyDescent="0.25">
      <c r="A267" s="102"/>
      <c r="B267" s="102"/>
      <c r="C267" s="102"/>
      <c r="D267" s="102"/>
      <c r="E267" s="102"/>
      <c r="F267" s="102"/>
      <c r="G267" s="102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2"/>
      <c r="W267" s="102"/>
    </row>
    <row r="268" spans="1:23" x14ac:dyDescent="0.25">
      <c r="A268" s="102"/>
      <c r="B268" s="102"/>
      <c r="C268" s="102"/>
      <c r="D268" s="102"/>
      <c r="E268" s="102"/>
      <c r="F268" s="102"/>
      <c r="G268" s="102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2"/>
      <c r="W268" s="102"/>
    </row>
    <row r="269" spans="1:23" x14ac:dyDescent="0.25">
      <c r="A269" s="102"/>
      <c r="B269" s="102"/>
      <c r="C269" s="102"/>
      <c r="D269" s="102"/>
      <c r="E269" s="102"/>
      <c r="F269" s="102"/>
      <c r="G269" s="102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2"/>
      <c r="W269" s="102"/>
    </row>
    <row r="270" spans="1:23" x14ac:dyDescent="0.25">
      <c r="A270" s="102"/>
      <c r="B270" s="102"/>
      <c r="C270" s="102"/>
      <c r="D270" s="102"/>
      <c r="E270" s="102"/>
      <c r="F270" s="102"/>
      <c r="G270" s="102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2"/>
      <c r="W270" s="102"/>
    </row>
    <row r="271" spans="1:23" x14ac:dyDescent="0.25">
      <c r="A271" s="102"/>
      <c r="B271" s="102"/>
      <c r="C271" s="102"/>
      <c r="D271" s="102"/>
      <c r="E271" s="102"/>
      <c r="F271" s="102"/>
      <c r="G271" s="102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2"/>
      <c r="W271" s="102"/>
    </row>
    <row r="272" spans="1:23" x14ac:dyDescent="0.25">
      <c r="A272" s="102"/>
      <c r="B272" s="102"/>
      <c r="C272" s="102"/>
      <c r="D272" s="102"/>
      <c r="E272" s="102"/>
      <c r="F272" s="102"/>
      <c r="G272" s="102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2"/>
      <c r="W272" s="102"/>
    </row>
    <row r="273" spans="1:23" x14ac:dyDescent="0.25">
      <c r="A273" s="102"/>
      <c r="B273" s="102"/>
      <c r="C273" s="102"/>
      <c r="D273" s="102"/>
      <c r="E273" s="102"/>
      <c r="F273" s="102"/>
      <c r="G273" s="102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2"/>
      <c r="W273" s="102"/>
    </row>
    <row r="274" spans="1:23" x14ac:dyDescent="0.25">
      <c r="A274" s="102"/>
      <c r="B274" s="102"/>
      <c r="C274" s="102"/>
      <c r="D274" s="102"/>
      <c r="E274" s="102"/>
      <c r="F274" s="102"/>
      <c r="G274" s="102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2"/>
      <c r="W274" s="102"/>
    </row>
    <row r="275" spans="1:23" x14ac:dyDescent="0.25">
      <c r="A275" s="102"/>
      <c r="B275" s="102"/>
      <c r="C275" s="102"/>
      <c r="D275" s="102"/>
      <c r="E275" s="102"/>
      <c r="F275" s="102"/>
      <c r="G275" s="102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2"/>
      <c r="W275" s="102"/>
    </row>
    <row r="276" spans="1:23" x14ac:dyDescent="0.25">
      <c r="A276" s="102"/>
      <c r="B276" s="102"/>
      <c r="C276" s="102"/>
      <c r="D276" s="102"/>
      <c r="E276" s="102"/>
      <c r="F276" s="102"/>
      <c r="G276" s="102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2"/>
      <c r="W276" s="102"/>
    </row>
    <row r="277" spans="1:23" x14ac:dyDescent="0.25">
      <c r="A277" s="102"/>
      <c r="B277" s="102"/>
      <c r="C277" s="102"/>
      <c r="D277" s="102"/>
      <c r="E277" s="102"/>
      <c r="F277" s="102"/>
      <c r="G277" s="102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2"/>
      <c r="W277" s="102"/>
    </row>
    <row r="278" spans="1:23" x14ac:dyDescent="0.25">
      <c r="A278" s="102"/>
      <c r="B278" s="102"/>
      <c r="C278" s="102"/>
      <c r="D278" s="102"/>
      <c r="E278" s="102"/>
      <c r="F278" s="102"/>
      <c r="G278" s="102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2"/>
      <c r="W278" s="102"/>
    </row>
    <row r="279" spans="1:23" x14ac:dyDescent="0.25">
      <c r="A279" s="102"/>
      <c r="B279" s="102"/>
      <c r="C279" s="102"/>
      <c r="D279" s="102"/>
      <c r="E279" s="102"/>
      <c r="F279" s="102"/>
      <c r="G279" s="102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2"/>
      <c r="W279" s="102"/>
    </row>
    <row r="280" spans="1:23" x14ac:dyDescent="0.25">
      <c r="A280" s="102"/>
      <c r="B280" s="102"/>
      <c r="C280" s="102"/>
      <c r="D280" s="102"/>
      <c r="E280" s="102"/>
      <c r="F280" s="102"/>
      <c r="G280" s="102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2"/>
      <c r="W280" s="102"/>
    </row>
    <row r="281" spans="1:23" x14ac:dyDescent="0.25">
      <c r="A281" s="102"/>
      <c r="B281" s="102"/>
      <c r="C281" s="102"/>
      <c r="D281" s="102"/>
      <c r="E281" s="102"/>
      <c r="F281" s="102"/>
      <c r="G281" s="102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2"/>
      <c r="W281" s="102"/>
    </row>
    <row r="282" spans="1:23" x14ac:dyDescent="0.25">
      <c r="A282" s="102"/>
      <c r="B282" s="102"/>
      <c r="C282" s="102"/>
      <c r="D282" s="102"/>
      <c r="E282" s="102"/>
      <c r="F282" s="102"/>
      <c r="G282" s="102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2"/>
      <c r="W282" s="102"/>
    </row>
    <row r="283" spans="1:23" x14ac:dyDescent="0.25">
      <c r="A283" s="102"/>
      <c r="B283" s="102"/>
      <c r="C283" s="102"/>
      <c r="D283" s="102"/>
      <c r="E283" s="102"/>
      <c r="F283" s="102"/>
      <c r="G283" s="102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2"/>
      <c r="W283" s="102"/>
    </row>
    <row r="284" spans="1:23" x14ac:dyDescent="0.25">
      <c r="A284" s="102"/>
      <c r="B284" s="102"/>
      <c r="C284" s="102"/>
      <c r="D284" s="102"/>
      <c r="E284" s="102"/>
      <c r="F284" s="102"/>
      <c r="G284" s="102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2"/>
      <c r="W284" s="102"/>
    </row>
    <row r="285" spans="1:23" x14ac:dyDescent="0.25">
      <c r="A285" s="102"/>
      <c r="B285" s="102"/>
      <c r="C285" s="102"/>
      <c r="D285" s="102"/>
      <c r="E285" s="102"/>
      <c r="F285" s="102"/>
      <c r="G285" s="102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2"/>
      <c r="W285" s="102"/>
    </row>
    <row r="286" spans="1:23" x14ac:dyDescent="0.25">
      <c r="A286" s="102"/>
      <c r="B286" s="102"/>
      <c r="C286" s="102"/>
      <c r="D286" s="102"/>
      <c r="E286" s="102"/>
      <c r="F286" s="102"/>
      <c r="G286" s="102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2"/>
      <c r="W286" s="102"/>
    </row>
    <row r="287" spans="1:23" x14ac:dyDescent="0.25">
      <c r="A287" s="102"/>
      <c r="B287" s="102"/>
      <c r="C287" s="102"/>
      <c r="D287" s="102"/>
      <c r="E287" s="102"/>
      <c r="F287" s="102"/>
      <c r="G287" s="102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2"/>
      <c r="W287" s="102"/>
    </row>
    <row r="288" spans="1:23" x14ac:dyDescent="0.25">
      <c r="A288" s="102"/>
      <c r="B288" s="102"/>
      <c r="C288" s="102"/>
      <c r="D288" s="102"/>
      <c r="E288" s="102"/>
      <c r="F288" s="102"/>
      <c r="G288" s="102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2"/>
      <c r="W288" s="102"/>
    </row>
    <row r="289" spans="1:23" x14ac:dyDescent="0.25">
      <c r="A289" s="102"/>
      <c r="B289" s="102"/>
      <c r="C289" s="102"/>
      <c r="D289" s="102"/>
      <c r="E289" s="102"/>
      <c r="F289" s="102"/>
      <c r="G289" s="102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2"/>
      <c r="W289" s="102"/>
    </row>
    <row r="290" spans="1:23" x14ac:dyDescent="0.25">
      <c r="A290" s="102"/>
      <c r="B290" s="102"/>
      <c r="C290" s="102"/>
      <c r="D290" s="102"/>
      <c r="E290" s="102"/>
      <c r="F290" s="102"/>
      <c r="G290" s="102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2"/>
      <c r="W290" s="102"/>
    </row>
    <row r="291" spans="1:23" x14ac:dyDescent="0.25">
      <c r="A291" s="102"/>
      <c r="B291" s="102"/>
      <c r="C291" s="102"/>
      <c r="D291" s="102"/>
      <c r="E291" s="102"/>
      <c r="F291" s="102"/>
      <c r="G291" s="102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2"/>
      <c r="W291" s="102"/>
    </row>
    <row r="292" spans="1:23" x14ac:dyDescent="0.25">
      <c r="A292" s="102"/>
      <c r="B292" s="102"/>
      <c r="C292" s="102"/>
      <c r="D292" s="102"/>
      <c r="E292" s="102"/>
      <c r="F292" s="102"/>
      <c r="G292" s="102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2"/>
      <c r="W292" s="102"/>
    </row>
    <row r="293" spans="1:23" x14ac:dyDescent="0.25">
      <c r="A293" s="102"/>
      <c r="B293" s="102"/>
      <c r="C293" s="102"/>
      <c r="D293" s="102"/>
      <c r="E293" s="102"/>
      <c r="F293" s="102"/>
      <c r="G293" s="102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2"/>
      <c r="W293" s="102"/>
    </row>
    <row r="294" spans="1:23" x14ac:dyDescent="0.25">
      <c r="A294" s="102"/>
      <c r="B294" s="102"/>
      <c r="C294" s="102"/>
      <c r="D294" s="102"/>
      <c r="E294" s="102"/>
      <c r="F294" s="102"/>
      <c r="G294" s="102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2"/>
      <c r="W294" s="102"/>
    </row>
    <row r="295" spans="1:23" x14ac:dyDescent="0.25">
      <c r="A295" s="102"/>
      <c r="B295" s="102"/>
      <c r="C295" s="102"/>
      <c r="D295" s="102"/>
      <c r="E295" s="102"/>
      <c r="F295" s="102"/>
      <c r="G295" s="102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2"/>
      <c r="W295" s="102"/>
    </row>
    <row r="296" spans="1:23" x14ac:dyDescent="0.25">
      <c r="A296" s="102"/>
      <c r="B296" s="102"/>
      <c r="C296" s="102"/>
      <c r="D296" s="102"/>
      <c r="E296" s="102"/>
      <c r="F296" s="102"/>
      <c r="G296" s="102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2"/>
      <c r="W296" s="102"/>
    </row>
    <row r="297" spans="1:23" x14ac:dyDescent="0.25">
      <c r="A297" s="102"/>
      <c r="B297" s="102"/>
      <c r="C297" s="102"/>
      <c r="D297" s="102"/>
      <c r="E297" s="102"/>
      <c r="F297" s="102"/>
      <c r="G297" s="102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2"/>
      <c r="W297" s="102"/>
    </row>
    <row r="298" spans="1:23" x14ac:dyDescent="0.25">
      <c r="A298" s="102"/>
      <c r="B298" s="102"/>
      <c r="C298" s="102"/>
      <c r="D298" s="102"/>
      <c r="E298" s="102"/>
      <c r="F298" s="102"/>
      <c r="G298" s="102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2"/>
      <c r="W298" s="102"/>
    </row>
    <row r="299" spans="1:23" x14ac:dyDescent="0.25">
      <c r="A299" s="102"/>
      <c r="B299" s="102"/>
      <c r="C299" s="102"/>
      <c r="D299" s="102"/>
      <c r="E299" s="102"/>
      <c r="F299" s="102"/>
      <c r="G299" s="102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2"/>
      <c r="W299" s="102"/>
    </row>
    <row r="300" spans="1:23" x14ac:dyDescent="0.25">
      <c r="A300" s="102"/>
      <c r="B300" s="102"/>
      <c r="C300" s="102"/>
      <c r="D300" s="102"/>
      <c r="E300" s="102"/>
      <c r="F300" s="102"/>
      <c r="G300" s="102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2"/>
      <c r="W300" s="102"/>
    </row>
    <row r="301" spans="1:23" x14ac:dyDescent="0.25">
      <c r="A301" s="102"/>
      <c r="B301" s="102"/>
      <c r="C301" s="102"/>
      <c r="D301" s="102"/>
      <c r="E301" s="102"/>
      <c r="F301" s="102"/>
      <c r="G301" s="102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2"/>
      <c r="W301" s="102"/>
    </row>
    <row r="302" spans="1:23" x14ac:dyDescent="0.25">
      <c r="A302" s="102"/>
      <c r="B302" s="102"/>
      <c r="C302" s="102"/>
      <c r="D302" s="102"/>
      <c r="E302" s="102"/>
      <c r="F302" s="102"/>
      <c r="G302" s="102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2"/>
      <c r="W302" s="102"/>
    </row>
    <row r="303" spans="1:23" x14ac:dyDescent="0.25">
      <c r="A303" s="102"/>
      <c r="B303" s="102"/>
      <c r="C303" s="102"/>
      <c r="D303" s="102"/>
      <c r="E303" s="102"/>
      <c r="F303" s="102"/>
      <c r="G303" s="102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2"/>
      <c r="W303" s="102"/>
    </row>
    <row r="304" spans="1:23" x14ac:dyDescent="0.25">
      <c r="A304" s="102"/>
      <c r="B304" s="102"/>
      <c r="C304" s="102"/>
      <c r="D304" s="102"/>
      <c r="E304" s="102"/>
      <c r="F304" s="102"/>
      <c r="G304" s="102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2"/>
      <c r="W304" s="102"/>
    </row>
    <row r="305" spans="1:23" x14ac:dyDescent="0.25">
      <c r="A305" s="102"/>
      <c r="B305" s="102"/>
      <c r="C305" s="102"/>
      <c r="D305" s="102"/>
      <c r="E305" s="102"/>
      <c r="F305" s="102"/>
      <c r="G305" s="102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2"/>
      <c r="W305" s="102"/>
    </row>
    <row r="306" spans="1:23" x14ac:dyDescent="0.25">
      <c r="A306" s="102"/>
      <c r="B306" s="102"/>
      <c r="C306" s="102"/>
      <c r="D306" s="102"/>
      <c r="E306" s="102"/>
      <c r="F306" s="102"/>
      <c r="G306" s="102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2"/>
      <c r="W306" s="102"/>
    </row>
    <row r="307" spans="1:23" x14ac:dyDescent="0.25">
      <c r="A307" s="102"/>
      <c r="B307" s="102"/>
      <c r="C307" s="102"/>
      <c r="D307" s="102"/>
      <c r="E307" s="102"/>
      <c r="F307" s="102"/>
      <c r="G307" s="102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2"/>
      <c r="W307" s="102"/>
    </row>
    <row r="308" spans="1:23" x14ac:dyDescent="0.25">
      <c r="A308" s="102"/>
      <c r="B308" s="102"/>
      <c r="C308" s="102"/>
      <c r="D308" s="102"/>
      <c r="E308" s="102"/>
      <c r="F308" s="102"/>
      <c r="G308" s="102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2"/>
      <c r="W308" s="102"/>
    </row>
    <row r="309" spans="1:23" x14ac:dyDescent="0.25">
      <c r="A309" s="102"/>
      <c r="B309" s="102"/>
      <c r="C309" s="102"/>
      <c r="D309" s="102"/>
      <c r="E309" s="102"/>
      <c r="F309" s="102"/>
      <c r="G309" s="102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2"/>
      <c r="W309" s="102"/>
    </row>
    <row r="310" spans="1:23" x14ac:dyDescent="0.25">
      <c r="A310" s="102"/>
      <c r="B310" s="102"/>
      <c r="C310" s="102"/>
      <c r="D310" s="102"/>
      <c r="E310" s="102"/>
      <c r="F310" s="102"/>
      <c r="G310" s="102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2"/>
      <c r="W310" s="102"/>
    </row>
    <row r="311" spans="1:23" x14ac:dyDescent="0.25">
      <c r="A311" s="102"/>
      <c r="B311" s="102"/>
      <c r="C311" s="102"/>
      <c r="D311" s="102"/>
      <c r="E311" s="102"/>
      <c r="F311" s="102"/>
      <c r="G311" s="102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2"/>
      <c r="W311" s="102"/>
    </row>
    <row r="312" spans="1:23" x14ac:dyDescent="0.25">
      <c r="A312" s="102"/>
      <c r="B312" s="102"/>
      <c r="C312" s="102"/>
      <c r="D312" s="102"/>
      <c r="E312" s="102"/>
      <c r="F312" s="102"/>
      <c r="G312" s="102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2"/>
      <c r="W312" s="102"/>
    </row>
    <row r="313" spans="1:23" x14ac:dyDescent="0.25">
      <c r="A313" s="102"/>
      <c r="B313" s="102"/>
      <c r="C313" s="102"/>
      <c r="D313" s="102"/>
      <c r="E313" s="102"/>
      <c r="F313" s="102"/>
      <c r="G313" s="102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2"/>
      <c r="W313" s="102"/>
    </row>
    <row r="314" spans="1:23" x14ac:dyDescent="0.25">
      <c r="A314" s="102"/>
      <c r="B314" s="102"/>
      <c r="C314" s="102"/>
      <c r="D314" s="102"/>
      <c r="E314" s="102"/>
      <c r="F314" s="102"/>
      <c r="G314" s="102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2"/>
      <c r="W314" s="102"/>
    </row>
    <row r="315" spans="1:23" x14ac:dyDescent="0.25">
      <c r="A315" s="102"/>
      <c r="B315" s="102"/>
      <c r="C315" s="102"/>
      <c r="D315" s="102"/>
      <c r="E315" s="102"/>
      <c r="F315" s="102"/>
      <c r="G315" s="102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2"/>
      <c r="W315" s="102"/>
    </row>
    <row r="316" spans="1:23" x14ac:dyDescent="0.25">
      <c r="A316" s="102"/>
      <c r="B316" s="102"/>
      <c r="C316" s="102"/>
      <c r="D316" s="102"/>
      <c r="E316" s="102"/>
      <c r="F316" s="102"/>
      <c r="G316" s="102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2"/>
      <c r="W316" s="102"/>
    </row>
    <row r="317" spans="1:23" x14ac:dyDescent="0.25">
      <c r="A317" s="102"/>
      <c r="B317" s="102"/>
      <c r="C317" s="102"/>
      <c r="D317" s="102"/>
      <c r="E317" s="102"/>
      <c r="F317" s="102"/>
      <c r="G317" s="102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2"/>
      <c r="W317" s="102"/>
    </row>
    <row r="318" spans="1:23" x14ac:dyDescent="0.25">
      <c r="A318" s="102"/>
      <c r="B318" s="102"/>
      <c r="C318" s="102"/>
      <c r="D318" s="102"/>
      <c r="E318" s="102"/>
      <c r="F318" s="102"/>
      <c r="G318" s="102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2"/>
      <c r="W318" s="102"/>
    </row>
    <row r="319" spans="1:23" x14ac:dyDescent="0.25">
      <c r="A319" s="102"/>
      <c r="B319" s="102"/>
      <c r="C319" s="102"/>
      <c r="D319" s="102"/>
      <c r="E319" s="102"/>
      <c r="F319" s="102"/>
      <c r="G319" s="102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2"/>
      <c r="W319" s="102"/>
    </row>
    <row r="320" spans="1:23" x14ac:dyDescent="0.25">
      <c r="A320" s="102"/>
      <c r="B320" s="102"/>
      <c r="C320" s="102"/>
      <c r="D320" s="102"/>
      <c r="E320" s="102"/>
      <c r="F320" s="102"/>
      <c r="G320" s="102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2"/>
      <c r="W320" s="102"/>
    </row>
    <row r="321" spans="1:23" x14ac:dyDescent="0.25">
      <c r="A321" s="102"/>
      <c r="B321" s="102"/>
      <c r="C321" s="102"/>
      <c r="D321" s="102"/>
      <c r="E321" s="102"/>
      <c r="F321" s="102"/>
      <c r="G321" s="102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2"/>
      <c r="W321" s="102"/>
    </row>
    <row r="322" spans="1:23" x14ac:dyDescent="0.25">
      <c r="A322" s="102"/>
      <c r="B322" s="102"/>
      <c r="C322" s="102"/>
      <c r="D322" s="102"/>
      <c r="E322" s="102"/>
      <c r="F322" s="102"/>
      <c r="G322" s="102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2"/>
      <c r="W322" s="102"/>
    </row>
    <row r="323" spans="1:23" x14ac:dyDescent="0.25">
      <c r="A323" s="102"/>
      <c r="B323" s="102"/>
      <c r="C323" s="102"/>
      <c r="D323" s="102"/>
      <c r="E323" s="102"/>
      <c r="F323" s="102"/>
      <c r="G323" s="102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2"/>
      <c r="W323" s="102"/>
    </row>
    <row r="324" spans="1:23" x14ac:dyDescent="0.25">
      <c r="A324" s="102"/>
      <c r="B324" s="102"/>
      <c r="C324" s="102"/>
      <c r="D324" s="102"/>
      <c r="E324" s="102"/>
      <c r="F324" s="102"/>
      <c r="G324" s="102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2"/>
      <c r="W324" s="102"/>
    </row>
    <row r="325" spans="1:23" x14ac:dyDescent="0.25">
      <c r="A325" s="102"/>
      <c r="B325" s="102"/>
      <c r="C325" s="102"/>
      <c r="D325" s="102"/>
      <c r="E325" s="102"/>
      <c r="F325" s="102"/>
      <c r="G325" s="102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2"/>
      <c r="W325" s="102"/>
    </row>
    <row r="326" spans="1:23" x14ac:dyDescent="0.25">
      <c r="A326" s="102"/>
      <c r="B326" s="102"/>
      <c r="C326" s="102"/>
      <c r="D326" s="102"/>
      <c r="E326" s="102"/>
      <c r="F326" s="102"/>
      <c r="G326" s="102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2"/>
      <c r="W326" s="102"/>
    </row>
    <row r="327" spans="1:23" x14ac:dyDescent="0.25">
      <c r="A327" s="102"/>
      <c r="B327" s="102"/>
      <c r="C327" s="102"/>
      <c r="D327" s="102"/>
      <c r="E327" s="102"/>
      <c r="F327" s="102"/>
      <c r="G327" s="102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2"/>
      <c r="W327" s="102"/>
    </row>
    <row r="328" spans="1:23" x14ac:dyDescent="0.25">
      <c r="A328" s="102"/>
      <c r="B328" s="102"/>
      <c r="C328" s="102"/>
      <c r="D328" s="102"/>
      <c r="E328" s="102"/>
      <c r="F328" s="102"/>
      <c r="G328" s="102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2"/>
      <c r="W328" s="102"/>
    </row>
    <row r="329" spans="1:23" x14ac:dyDescent="0.25">
      <c r="A329" s="102"/>
      <c r="B329" s="102"/>
      <c r="C329" s="102"/>
      <c r="D329" s="102"/>
      <c r="E329" s="102"/>
      <c r="F329" s="102"/>
      <c r="G329" s="102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2"/>
      <c r="W329" s="102"/>
    </row>
    <row r="330" spans="1:23" x14ac:dyDescent="0.25">
      <c r="A330" s="102"/>
      <c r="B330" s="102"/>
      <c r="C330" s="102"/>
      <c r="D330" s="102"/>
      <c r="E330" s="102"/>
      <c r="F330" s="102"/>
      <c r="G330" s="102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2"/>
      <c r="W330" s="102"/>
    </row>
    <row r="331" spans="1:23" x14ac:dyDescent="0.25">
      <c r="A331" s="102"/>
      <c r="B331" s="102"/>
      <c r="C331" s="102"/>
      <c r="D331" s="102"/>
      <c r="E331" s="102"/>
      <c r="F331" s="102"/>
      <c r="G331" s="102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2"/>
      <c r="W331" s="102"/>
    </row>
    <row r="332" spans="1:23" x14ac:dyDescent="0.25">
      <c r="A332" s="102"/>
      <c r="B332" s="102"/>
      <c r="C332" s="102"/>
      <c r="D332" s="102"/>
      <c r="E332" s="102"/>
      <c r="F332" s="102"/>
      <c r="G332" s="102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2"/>
      <c r="W332" s="102"/>
    </row>
    <row r="333" spans="1:23" x14ac:dyDescent="0.25">
      <c r="A333" s="102"/>
      <c r="B333" s="102"/>
      <c r="C333" s="102"/>
      <c r="D333" s="102"/>
      <c r="E333" s="102"/>
      <c r="F333" s="102"/>
      <c r="G333" s="102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2"/>
      <c r="W333" s="102"/>
    </row>
    <row r="334" spans="1:23" x14ac:dyDescent="0.25">
      <c r="A334" s="102"/>
      <c r="B334" s="102"/>
      <c r="C334" s="102"/>
      <c r="D334" s="102"/>
      <c r="E334" s="102"/>
      <c r="F334" s="102"/>
      <c r="G334" s="102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2"/>
      <c r="W334" s="102"/>
    </row>
    <row r="335" spans="1:23" x14ac:dyDescent="0.25">
      <c r="A335" s="102"/>
      <c r="B335" s="102"/>
      <c r="C335" s="102"/>
      <c r="D335" s="102"/>
      <c r="E335" s="102"/>
      <c r="F335" s="102"/>
      <c r="G335" s="102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2"/>
      <c r="W335" s="102"/>
    </row>
    <row r="336" spans="1:23" x14ac:dyDescent="0.25">
      <c r="A336" s="102"/>
      <c r="B336" s="102"/>
      <c r="C336" s="102"/>
      <c r="D336" s="102"/>
      <c r="E336" s="102"/>
      <c r="F336" s="102"/>
      <c r="G336" s="102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2"/>
      <c r="W336" s="102"/>
    </row>
    <row r="337" spans="1:23" x14ac:dyDescent="0.25">
      <c r="A337" s="102"/>
      <c r="B337" s="102"/>
      <c r="C337" s="102"/>
      <c r="D337" s="102"/>
      <c r="E337" s="102"/>
      <c r="F337" s="102"/>
      <c r="G337" s="102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2"/>
      <c r="W337" s="102"/>
    </row>
    <row r="338" spans="1:23" x14ac:dyDescent="0.25">
      <c r="A338" s="102"/>
      <c r="B338" s="102"/>
      <c r="C338" s="102"/>
      <c r="D338" s="102"/>
      <c r="E338" s="102"/>
      <c r="F338" s="102"/>
      <c r="G338" s="102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2"/>
      <c r="W338" s="102"/>
    </row>
    <row r="339" spans="1:23" x14ac:dyDescent="0.25">
      <c r="A339" s="102"/>
      <c r="B339" s="102"/>
      <c r="C339" s="102"/>
      <c r="D339" s="102"/>
      <c r="E339" s="102"/>
      <c r="F339" s="102"/>
      <c r="G339" s="102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2"/>
      <c r="W339" s="102"/>
    </row>
    <row r="340" spans="1:23" x14ac:dyDescent="0.25">
      <c r="A340" s="102"/>
      <c r="B340" s="102"/>
      <c r="C340" s="102"/>
      <c r="D340" s="102"/>
      <c r="E340" s="102"/>
      <c r="F340" s="102"/>
      <c r="G340" s="102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2"/>
      <c r="W340" s="102"/>
    </row>
    <row r="341" spans="1:23" x14ac:dyDescent="0.25">
      <c r="A341" s="102"/>
      <c r="B341" s="102"/>
      <c r="C341" s="102"/>
      <c r="D341" s="102"/>
      <c r="E341" s="102"/>
      <c r="F341" s="102"/>
      <c r="G341" s="102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2"/>
      <c r="W341" s="102"/>
    </row>
    <row r="342" spans="1:23" x14ac:dyDescent="0.25">
      <c r="A342" s="102"/>
      <c r="B342" s="102"/>
      <c r="C342" s="102"/>
      <c r="D342" s="102"/>
      <c r="E342" s="102"/>
      <c r="F342" s="102"/>
      <c r="G342" s="102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2"/>
      <c r="W342" s="102"/>
    </row>
    <row r="343" spans="1:23" x14ac:dyDescent="0.25">
      <c r="A343" s="102"/>
      <c r="B343" s="102"/>
      <c r="C343" s="102"/>
      <c r="D343" s="102"/>
      <c r="E343" s="102"/>
      <c r="F343" s="102"/>
      <c r="G343" s="102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2"/>
      <c r="W343" s="102"/>
    </row>
    <row r="344" spans="1:23" x14ac:dyDescent="0.25">
      <c r="A344" s="102"/>
      <c r="B344" s="102"/>
      <c r="C344" s="102"/>
      <c r="D344" s="102"/>
      <c r="E344" s="102"/>
      <c r="F344" s="102"/>
      <c r="G344" s="102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2"/>
      <c r="W344" s="102"/>
    </row>
    <row r="345" spans="1:23" x14ac:dyDescent="0.25">
      <c r="A345" s="102"/>
      <c r="B345" s="102"/>
      <c r="C345" s="102"/>
      <c r="D345" s="102"/>
      <c r="E345" s="102"/>
      <c r="F345" s="102"/>
      <c r="G345" s="102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2"/>
      <c r="W345" s="102"/>
    </row>
    <row r="346" spans="1:23" x14ac:dyDescent="0.25">
      <c r="A346" s="102"/>
      <c r="B346" s="102"/>
      <c r="C346" s="102"/>
      <c r="D346" s="102"/>
      <c r="E346" s="102"/>
      <c r="F346" s="102"/>
      <c r="G346" s="102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2"/>
      <c r="W346" s="102"/>
    </row>
    <row r="347" spans="1:23" x14ac:dyDescent="0.25">
      <c r="A347" s="102"/>
      <c r="B347" s="102"/>
      <c r="C347" s="102"/>
      <c r="D347" s="102"/>
      <c r="E347" s="102"/>
      <c r="F347" s="102"/>
      <c r="G347" s="102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2"/>
      <c r="W347" s="102"/>
    </row>
    <row r="348" spans="1:23" x14ac:dyDescent="0.25">
      <c r="A348" s="102"/>
      <c r="B348" s="102"/>
      <c r="C348" s="102"/>
      <c r="D348" s="102"/>
      <c r="E348" s="102"/>
      <c r="F348" s="102"/>
      <c r="G348" s="102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2"/>
      <c r="W348" s="102"/>
    </row>
    <row r="349" spans="1:23" x14ac:dyDescent="0.25">
      <c r="A349" s="102"/>
      <c r="B349" s="102"/>
      <c r="C349" s="102"/>
      <c r="D349" s="102"/>
      <c r="E349" s="102"/>
      <c r="F349" s="102"/>
      <c r="G349" s="102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2"/>
      <c r="W349" s="102"/>
    </row>
    <row r="350" spans="1:23" x14ac:dyDescent="0.25">
      <c r="A350" s="102"/>
      <c r="B350" s="102"/>
      <c r="C350" s="102"/>
      <c r="D350" s="102"/>
      <c r="E350" s="102"/>
      <c r="F350" s="102"/>
      <c r="G350" s="102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2"/>
      <c r="W350" s="102"/>
    </row>
    <row r="351" spans="1:23" x14ac:dyDescent="0.25">
      <c r="A351" s="102"/>
      <c r="B351" s="102"/>
      <c r="C351" s="102"/>
      <c r="D351" s="102"/>
      <c r="E351" s="102"/>
      <c r="F351" s="102"/>
      <c r="G351" s="102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2"/>
      <c r="W351" s="102"/>
    </row>
    <row r="352" spans="1:23" x14ac:dyDescent="0.25">
      <c r="A352" s="102"/>
      <c r="B352" s="102"/>
      <c r="C352" s="102"/>
      <c r="D352" s="102"/>
      <c r="E352" s="102"/>
      <c r="F352" s="102"/>
      <c r="G352" s="102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2"/>
      <c r="W352" s="102"/>
    </row>
    <row r="353" spans="1:23" x14ac:dyDescent="0.25">
      <c r="A353" s="102"/>
      <c r="B353" s="102"/>
      <c r="C353" s="102"/>
      <c r="D353" s="102"/>
      <c r="E353" s="102"/>
      <c r="F353" s="102"/>
      <c r="G353" s="102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2"/>
      <c r="W353" s="102"/>
    </row>
    <row r="354" spans="1:23" x14ac:dyDescent="0.25">
      <c r="A354" s="102"/>
      <c r="B354" s="102"/>
      <c r="C354" s="102"/>
      <c r="D354" s="102"/>
      <c r="E354" s="102"/>
      <c r="F354" s="102"/>
      <c r="G354" s="102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2"/>
      <c r="W354" s="102"/>
    </row>
    <row r="355" spans="1:23" x14ac:dyDescent="0.25">
      <c r="A355" s="102"/>
      <c r="B355" s="102"/>
      <c r="C355" s="102"/>
      <c r="D355" s="102"/>
      <c r="E355" s="102"/>
      <c r="F355" s="102"/>
      <c r="G355" s="102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2"/>
      <c r="W355" s="102"/>
    </row>
    <row r="356" spans="1:23" x14ac:dyDescent="0.25">
      <c r="A356" s="102"/>
      <c r="B356" s="102"/>
      <c r="C356" s="102"/>
      <c r="D356" s="102"/>
      <c r="E356" s="102"/>
      <c r="F356" s="102"/>
      <c r="G356" s="102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2"/>
      <c r="W356" s="102"/>
    </row>
    <row r="357" spans="1:23" x14ac:dyDescent="0.25">
      <c r="A357" s="102"/>
      <c r="B357" s="102"/>
      <c r="C357" s="102"/>
      <c r="D357" s="102"/>
      <c r="E357" s="102"/>
      <c r="F357" s="102"/>
      <c r="G357" s="102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2"/>
      <c r="W357" s="102"/>
    </row>
    <row r="358" spans="1:23" x14ac:dyDescent="0.25">
      <c r="A358" s="102"/>
      <c r="B358" s="102"/>
      <c r="C358" s="102"/>
      <c r="D358" s="102"/>
      <c r="E358" s="102"/>
      <c r="F358" s="102"/>
      <c r="G358" s="102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2"/>
      <c r="W358" s="102"/>
    </row>
    <row r="359" spans="1:23" x14ac:dyDescent="0.25">
      <c r="A359" s="102"/>
      <c r="B359" s="102"/>
      <c r="C359" s="102"/>
      <c r="D359" s="102"/>
      <c r="E359" s="102"/>
      <c r="F359" s="102"/>
      <c r="G359" s="102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2"/>
      <c r="W359" s="102"/>
    </row>
    <row r="360" spans="1:23" x14ac:dyDescent="0.25">
      <c r="A360" s="102"/>
      <c r="B360" s="102"/>
      <c r="C360" s="102"/>
      <c r="D360" s="102"/>
      <c r="E360" s="102"/>
      <c r="F360" s="102"/>
      <c r="G360" s="102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2"/>
      <c r="W360" s="102"/>
    </row>
    <row r="361" spans="1:23" x14ac:dyDescent="0.25">
      <c r="A361" s="102"/>
      <c r="B361" s="102"/>
      <c r="C361" s="102"/>
      <c r="D361" s="102"/>
      <c r="E361" s="102"/>
      <c r="F361" s="102"/>
      <c r="G361" s="102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2"/>
      <c r="W361" s="102"/>
    </row>
    <row r="362" spans="1:23" x14ac:dyDescent="0.25">
      <c r="A362" s="102"/>
      <c r="B362" s="102"/>
      <c r="C362" s="102"/>
      <c r="D362" s="102"/>
      <c r="E362" s="102"/>
      <c r="F362" s="102"/>
      <c r="G362" s="102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2"/>
      <c r="W362" s="102"/>
    </row>
    <row r="363" spans="1:23" x14ac:dyDescent="0.25">
      <c r="A363" s="102"/>
      <c r="B363" s="102"/>
      <c r="C363" s="102"/>
      <c r="D363" s="102"/>
      <c r="E363" s="102"/>
      <c r="F363" s="102"/>
      <c r="G363" s="102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2"/>
      <c r="W363" s="102"/>
    </row>
    <row r="364" spans="1:23" x14ac:dyDescent="0.25">
      <c r="A364" s="102"/>
      <c r="B364" s="102"/>
      <c r="C364" s="102"/>
      <c r="D364" s="102"/>
      <c r="E364" s="102"/>
      <c r="F364" s="102"/>
      <c r="G364" s="102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2"/>
      <c r="W364" s="102"/>
    </row>
    <row r="365" spans="1:23" x14ac:dyDescent="0.25">
      <c r="A365" s="102"/>
      <c r="B365" s="102"/>
      <c r="C365" s="102"/>
      <c r="D365" s="102"/>
      <c r="E365" s="102"/>
      <c r="F365" s="102"/>
      <c r="G365" s="102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2"/>
      <c r="W365" s="102"/>
    </row>
    <row r="366" spans="1:23" x14ac:dyDescent="0.25">
      <c r="A366" s="102"/>
      <c r="B366" s="102"/>
      <c r="C366" s="102"/>
      <c r="D366" s="102"/>
      <c r="E366" s="102"/>
      <c r="F366" s="102"/>
      <c r="G366" s="102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2"/>
      <c r="W366" s="102"/>
    </row>
    <row r="367" spans="1:23" x14ac:dyDescent="0.25">
      <c r="A367" s="102"/>
      <c r="B367" s="102"/>
      <c r="C367" s="102"/>
      <c r="D367" s="102"/>
      <c r="E367" s="102"/>
      <c r="F367" s="102"/>
      <c r="G367" s="102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2"/>
      <c r="W367" s="102"/>
    </row>
    <row r="368" spans="1:23" x14ac:dyDescent="0.25">
      <c r="A368" s="102"/>
      <c r="B368" s="102"/>
      <c r="C368" s="102"/>
      <c r="D368" s="102"/>
      <c r="E368" s="102"/>
      <c r="F368" s="102"/>
      <c r="G368" s="102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2"/>
      <c r="W368" s="102"/>
    </row>
    <row r="369" spans="1:23" x14ac:dyDescent="0.25">
      <c r="A369" s="102"/>
      <c r="B369" s="102"/>
      <c r="C369" s="102"/>
      <c r="D369" s="102"/>
      <c r="E369" s="102"/>
      <c r="F369" s="102"/>
      <c r="G369" s="102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2"/>
      <c r="W369" s="102"/>
    </row>
    <row r="370" spans="1:23" x14ac:dyDescent="0.25">
      <c r="A370" s="102"/>
      <c r="B370" s="102"/>
      <c r="C370" s="102"/>
      <c r="D370" s="102"/>
      <c r="E370" s="102"/>
      <c r="F370" s="102"/>
      <c r="G370" s="102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2"/>
      <c r="W370" s="102"/>
    </row>
    <row r="371" spans="1:23" x14ac:dyDescent="0.25">
      <c r="A371" s="102"/>
      <c r="B371" s="102"/>
      <c r="C371" s="102"/>
      <c r="D371" s="102"/>
      <c r="E371" s="102"/>
      <c r="F371" s="102"/>
      <c r="G371" s="102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2"/>
      <c r="W371" s="102"/>
    </row>
    <row r="372" spans="1:23" x14ac:dyDescent="0.25">
      <c r="A372" s="102"/>
      <c r="B372" s="102"/>
      <c r="C372" s="102"/>
      <c r="D372" s="102"/>
      <c r="E372" s="102"/>
      <c r="F372" s="102"/>
      <c r="G372" s="102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2"/>
      <c r="W372" s="102"/>
    </row>
    <row r="373" spans="1:23" x14ac:dyDescent="0.25">
      <c r="A373" s="102"/>
      <c r="B373" s="102"/>
      <c r="C373" s="102"/>
      <c r="D373" s="102"/>
      <c r="E373" s="102"/>
      <c r="F373" s="102"/>
      <c r="G373" s="102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2"/>
      <c r="W373" s="102"/>
    </row>
    <row r="374" spans="1:23" x14ac:dyDescent="0.25">
      <c r="A374" s="102"/>
      <c r="B374" s="102"/>
      <c r="C374" s="102"/>
      <c r="D374" s="102"/>
      <c r="E374" s="102"/>
      <c r="F374" s="102"/>
      <c r="G374" s="102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2"/>
      <c r="W374" s="102"/>
    </row>
    <row r="375" spans="1:23" x14ac:dyDescent="0.25">
      <c r="A375" s="102"/>
      <c r="B375" s="102"/>
      <c r="C375" s="102"/>
      <c r="D375" s="102"/>
      <c r="E375" s="102"/>
      <c r="F375" s="102"/>
      <c r="G375" s="102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2"/>
      <c r="W375" s="102"/>
    </row>
    <row r="376" spans="1:23" x14ac:dyDescent="0.25">
      <c r="A376" s="102"/>
      <c r="B376" s="102"/>
      <c r="C376" s="102"/>
      <c r="D376" s="102"/>
      <c r="E376" s="102"/>
      <c r="F376" s="102"/>
      <c r="G376" s="102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2"/>
      <c r="W376" s="102"/>
    </row>
    <row r="377" spans="1:23" x14ac:dyDescent="0.25">
      <c r="A377" s="102"/>
      <c r="B377" s="102"/>
      <c r="C377" s="102"/>
      <c r="D377" s="102"/>
      <c r="E377" s="102"/>
      <c r="F377" s="102"/>
      <c r="G377" s="102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2"/>
      <c r="W377" s="102"/>
    </row>
    <row r="378" spans="1:23" x14ac:dyDescent="0.25">
      <c r="A378" s="102"/>
      <c r="B378" s="102"/>
      <c r="C378" s="102"/>
      <c r="D378" s="102"/>
      <c r="E378" s="102"/>
      <c r="F378" s="102"/>
      <c r="G378" s="102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2"/>
      <c r="W378" s="102"/>
    </row>
    <row r="379" spans="1:23" x14ac:dyDescent="0.25">
      <c r="A379" s="102"/>
      <c r="B379" s="102"/>
      <c r="C379" s="102"/>
      <c r="D379" s="102"/>
      <c r="E379" s="102"/>
      <c r="F379" s="102"/>
      <c r="G379" s="102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2"/>
      <c r="W379" s="102"/>
    </row>
    <row r="380" spans="1:23" x14ac:dyDescent="0.25">
      <c r="A380" s="102"/>
      <c r="B380" s="102"/>
      <c r="C380" s="102"/>
      <c r="D380" s="102"/>
      <c r="E380" s="102"/>
      <c r="F380" s="102"/>
      <c r="G380" s="102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2"/>
      <c r="W380" s="102"/>
    </row>
    <row r="381" spans="1:23" x14ac:dyDescent="0.25">
      <c r="A381" s="102"/>
      <c r="B381" s="102"/>
      <c r="C381" s="102"/>
      <c r="D381" s="102"/>
      <c r="E381" s="102"/>
      <c r="F381" s="102"/>
      <c r="G381" s="102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2"/>
      <c r="W381" s="102"/>
    </row>
    <row r="382" spans="1:23" x14ac:dyDescent="0.25">
      <c r="A382" s="102"/>
      <c r="B382" s="102"/>
      <c r="C382" s="102"/>
      <c r="D382" s="102"/>
      <c r="E382" s="102"/>
      <c r="F382" s="102"/>
      <c r="G382" s="102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2"/>
      <c r="W382" s="102"/>
    </row>
    <row r="383" spans="1:23" x14ac:dyDescent="0.25">
      <c r="A383" s="102"/>
      <c r="B383" s="102"/>
      <c r="C383" s="102"/>
      <c r="D383" s="102"/>
      <c r="E383" s="102"/>
      <c r="F383" s="102"/>
      <c r="G383" s="102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2"/>
      <c r="W383" s="102"/>
    </row>
    <row r="384" spans="1:23" x14ac:dyDescent="0.25">
      <c r="A384" s="102"/>
      <c r="B384" s="102"/>
      <c r="C384" s="102"/>
      <c r="D384" s="102"/>
      <c r="E384" s="102"/>
      <c r="F384" s="102"/>
      <c r="G384" s="102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2"/>
      <c r="W384" s="102"/>
    </row>
    <row r="385" spans="1:23" x14ac:dyDescent="0.25">
      <c r="A385" s="102"/>
      <c r="B385" s="102"/>
      <c r="C385" s="102"/>
      <c r="D385" s="102"/>
      <c r="E385" s="102"/>
      <c r="F385" s="102"/>
      <c r="G385" s="102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2"/>
      <c r="W385" s="102"/>
    </row>
    <row r="386" spans="1:23" x14ac:dyDescent="0.25">
      <c r="A386" s="102"/>
      <c r="B386" s="102"/>
      <c r="C386" s="102"/>
      <c r="D386" s="102"/>
      <c r="E386" s="102"/>
      <c r="F386" s="102"/>
      <c r="G386" s="102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2"/>
      <c r="W386" s="102"/>
    </row>
    <row r="387" spans="1:23" x14ac:dyDescent="0.25">
      <c r="A387" s="102"/>
      <c r="B387" s="102"/>
      <c r="C387" s="102"/>
      <c r="D387" s="102"/>
      <c r="E387" s="102"/>
      <c r="F387" s="102"/>
      <c r="G387" s="102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2"/>
      <c r="W387" s="102"/>
    </row>
    <row r="388" spans="1:23" x14ac:dyDescent="0.25">
      <c r="A388" s="102"/>
      <c r="B388" s="102"/>
      <c r="C388" s="102"/>
      <c r="D388" s="102"/>
      <c r="E388" s="102"/>
      <c r="F388" s="102"/>
      <c r="G388" s="102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2"/>
      <c r="W388" s="102"/>
    </row>
    <row r="389" spans="1:23" x14ac:dyDescent="0.25">
      <c r="A389" s="102"/>
      <c r="B389" s="102"/>
      <c r="C389" s="102"/>
      <c r="D389" s="102"/>
      <c r="E389" s="102"/>
      <c r="F389" s="102"/>
      <c r="G389" s="102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2"/>
      <c r="W389" s="102"/>
    </row>
    <row r="390" spans="1:23" x14ac:dyDescent="0.25">
      <c r="A390" s="102"/>
      <c r="B390" s="102"/>
      <c r="C390" s="102"/>
      <c r="D390" s="102"/>
      <c r="E390" s="102"/>
      <c r="F390" s="102"/>
      <c r="G390" s="102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2"/>
      <c r="W390" s="102"/>
    </row>
    <row r="391" spans="1:23" x14ac:dyDescent="0.25">
      <c r="A391" s="102"/>
      <c r="B391" s="102"/>
      <c r="C391" s="102"/>
      <c r="D391" s="102"/>
      <c r="E391" s="102"/>
      <c r="F391" s="102"/>
      <c r="G391" s="102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2"/>
      <c r="W391" s="102"/>
    </row>
    <row r="392" spans="1:23" x14ac:dyDescent="0.25">
      <c r="A392" s="102"/>
      <c r="B392" s="102"/>
      <c r="C392" s="102"/>
      <c r="D392" s="102"/>
      <c r="E392" s="102"/>
      <c r="F392" s="102"/>
      <c r="G392" s="102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2"/>
      <c r="W392" s="102"/>
    </row>
    <row r="393" spans="1:23" x14ac:dyDescent="0.25">
      <c r="A393" s="102"/>
      <c r="B393" s="102"/>
      <c r="C393" s="102"/>
      <c r="D393" s="102"/>
      <c r="E393" s="102"/>
      <c r="F393" s="102"/>
      <c r="G393" s="102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2"/>
      <c r="W393" s="102"/>
    </row>
    <row r="394" spans="1:23" x14ac:dyDescent="0.25">
      <c r="A394" s="102"/>
      <c r="B394" s="102"/>
      <c r="C394" s="102"/>
      <c r="D394" s="102"/>
      <c r="E394" s="102"/>
      <c r="F394" s="102"/>
      <c r="G394" s="102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2"/>
      <c r="W394" s="102"/>
    </row>
    <row r="395" spans="1:23" x14ac:dyDescent="0.25">
      <c r="A395" s="102"/>
      <c r="B395" s="102"/>
      <c r="C395" s="102"/>
      <c r="D395" s="102"/>
      <c r="E395" s="102"/>
      <c r="F395" s="102"/>
      <c r="G395" s="102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2"/>
      <c r="W395" s="102"/>
    </row>
    <row r="396" spans="1:23" x14ac:dyDescent="0.25">
      <c r="A396" s="102"/>
      <c r="B396" s="102"/>
      <c r="C396" s="102"/>
      <c r="D396" s="102"/>
      <c r="E396" s="102"/>
      <c r="F396" s="102"/>
      <c r="G396" s="102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2"/>
      <c r="W396" s="102"/>
    </row>
    <row r="397" spans="1:23" x14ac:dyDescent="0.25">
      <c r="A397" s="102"/>
      <c r="B397" s="102"/>
      <c r="C397" s="102"/>
      <c r="D397" s="102"/>
      <c r="E397" s="102"/>
      <c r="F397" s="102"/>
      <c r="G397" s="102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2"/>
      <c r="W397" s="102"/>
    </row>
    <row r="398" spans="1:23" x14ac:dyDescent="0.25">
      <c r="A398" s="102"/>
      <c r="B398" s="102"/>
      <c r="C398" s="102"/>
      <c r="D398" s="102"/>
      <c r="E398" s="102"/>
      <c r="F398" s="102"/>
      <c r="G398" s="102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2"/>
      <c r="W398" s="102"/>
    </row>
    <row r="399" spans="1:23" x14ac:dyDescent="0.25">
      <c r="A399" s="102"/>
      <c r="B399" s="102"/>
      <c r="C399" s="102"/>
      <c r="D399" s="102"/>
      <c r="E399" s="102"/>
      <c r="F399" s="102"/>
      <c r="G399" s="102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2"/>
      <c r="W399" s="102"/>
    </row>
    <row r="400" spans="1:23" x14ac:dyDescent="0.25">
      <c r="A400" s="102"/>
      <c r="B400" s="102"/>
      <c r="C400" s="102"/>
      <c r="D400" s="102"/>
      <c r="E400" s="102"/>
      <c r="F400" s="102"/>
      <c r="G400" s="102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2"/>
      <c r="W400" s="102"/>
    </row>
    <row r="401" spans="1:23" x14ac:dyDescent="0.25">
      <c r="A401" s="102"/>
      <c r="B401" s="102"/>
      <c r="C401" s="102"/>
      <c r="D401" s="102"/>
      <c r="E401" s="102"/>
      <c r="F401" s="102"/>
      <c r="G401" s="102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2"/>
      <c r="W401" s="102"/>
    </row>
    <row r="402" spans="1:23" x14ac:dyDescent="0.25">
      <c r="A402" s="102"/>
      <c r="B402" s="102"/>
      <c r="C402" s="102"/>
      <c r="D402" s="102"/>
      <c r="E402" s="102"/>
      <c r="F402" s="102"/>
      <c r="G402" s="102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2"/>
      <c r="W402" s="102"/>
    </row>
    <row r="403" spans="1:23" x14ac:dyDescent="0.25">
      <c r="A403" s="102"/>
      <c r="B403" s="102"/>
      <c r="C403" s="102"/>
      <c r="D403" s="102"/>
      <c r="E403" s="102"/>
      <c r="F403" s="102"/>
      <c r="G403" s="102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2"/>
      <c r="W403" s="102"/>
    </row>
    <row r="404" spans="1:23" x14ac:dyDescent="0.25">
      <c r="A404" s="102"/>
      <c r="B404" s="102"/>
      <c r="C404" s="102"/>
      <c r="D404" s="102"/>
      <c r="E404" s="102"/>
      <c r="F404" s="102"/>
      <c r="G404" s="102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2"/>
      <c r="W404" s="102"/>
    </row>
    <row r="405" spans="1:23" x14ac:dyDescent="0.25">
      <c r="A405" s="102"/>
      <c r="B405" s="102"/>
      <c r="C405" s="102"/>
      <c r="D405" s="102"/>
      <c r="E405" s="102"/>
      <c r="F405" s="102"/>
      <c r="G405" s="102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2"/>
      <c r="W405" s="102"/>
    </row>
    <row r="406" spans="1:23" x14ac:dyDescent="0.25">
      <c r="A406" s="102"/>
      <c r="B406" s="102"/>
      <c r="C406" s="102"/>
      <c r="D406" s="102"/>
      <c r="E406" s="102"/>
      <c r="F406" s="102"/>
      <c r="G406" s="102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2"/>
      <c r="W406" s="102"/>
    </row>
    <row r="407" spans="1:23" x14ac:dyDescent="0.25">
      <c r="A407" s="102"/>
      <c r="B407" s="102"/>
      <c r="C407" s="102"/>
      <c r="D407" s="102"/>
      <c r="E407" s="102"/>
      <c r="F407" s="102"/>
      <c r="G407" s="102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2"/>
      <c r="W407" s="102"/>
    </row>
    <row r="408" spans="1:23" x14ac:dyDescent="0.25">
      <c r="A408" s="102"/>
      <c r="B408" s="102"/>
      <c r="C408" s="102"/>
      <c r="D408" s="102"/>
      <c r="E408" s="102"/>
      <c r="F408" s="102"/>
      <c r="G408" s="102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2"/>
      <c r="W408" s="102"/>
    </row>
    <row r="409" spans="1:23" x14ac:dyDescent="0.25">
      <c r="A409" s="102"/>
      <c r="B409" s="102"/>
      <c r="C409" s="102"/>
      <c r="D409" s="102"/>
      <c r="E409" s="102"/>
      <c r="F409" s="102"/>
      <c r="G409" s="102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2"/>
      <c r="W409" s="102"/>
    </row>
    <row r="410" spans="1:23" x14ac:dyDescent="0.25">
      <c r="A410" s="102"/>
      <c r="B410" s="102"/>
      <c r="C410" s="102"/>
      <c r="D410" s="102"/>
      <c r="E410" s="102"/>
      <c r="F410" s="102"/>
      <c r="G410" s="102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2"/>
      <c r="W410" s="102"/>
    </row>
    <row r="411" spans="1:23" x14ac:dyDescent="0.25">
      <c r="A411" s="102"/>
      <c r="B411" s="102"/>
      <c r="C411" s="102"/>
      <c r="D411" s="102"/>
      <c r="E411" s="102"/>
      <c r="F411" s="102"/>
      <c r="G411" s="102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2"/>
      <c r="W411" s="102"/>
    </row>
    <row r="412" spans="1:23" x14ac:dyDescent="0.25">
      <c r="A412" s="102"/>
      <c r="B412" s="102"/>
      <c r="C412" s="102"/>
      <c r="D412" s="102"/>
      <c r="E412" s="102"/>
      <c r="F412" s="102"/>
      <c r="G412" s="102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2"/>
      <c r="W412" s="102"/>
    </row>
    <row r="413" spans="1:23" x14ac:dyDescent="0.25">
      <c r="A413" s="102"/>
      <c r="B413" s="102"/>
      <c r="C413" s="102"/>
      <c r="D413" s="102"/>
      <c r="E413" s="102"/>
      <c r="F413" s="102"/>
      <c r="G413" s="102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2"/>
      <c r="W413" s="102"/>
    </row>
    <row r="414" spans="1:23" x14ac:dyDescent="0.25">
      <c r="A414" s="102"/>
      <c r="B414" s="102"/>
      <c r="C414" s="102"/>
      <c r="D414" s="102"/>
      <c r="E414" s="102"/>
      <c r="F414" s="102"/>
      <c r="G414" s="102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2"/>
      <c r="W414" s="102"/>
    </row>
    <row r="415" spans="1:23" x14ac:dyDescent="0.25">
      <c r="A415" s="102"/>
      <c r="B415" s="102"/>
      <c r="C415" s="102"/>
      <c r="D415" s="102"/>
      <c r="E415" s="102"/>
      <c r="F415" s="102"/>
      <c r="G415" s="102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2"/>
      <c r="W415" s="102"/>
    </row>
    <row r="416" spans="1:23" x14ac:dyDescent="0.25">
      <c r="A416" s="102"/>
      <c r="B416" s="102"/>
      <c r="C416" s="102"/>
      <c r="D416" s="102"/>
      <c r="E416" s="102"/>
      <c r="F416" s="102"/>
      <c r="G416" s="102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2"/>
      <c r="W416" s="102"/>
    </row>
    <row r="417" spans="1:23" x14ac:dyDescent="0.25">
      <c r="A417" s="102"/>
      <c r="B417" s="102"/>
      <c r="C417" s="102"/>
      <c r="D417" s="102"/>
      <c r="E417" s="102"/>
      <c r="F417" s="102"/>
      <c r="G417" s="102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2"/>
      <c r="W417" s="102"/>
    </row>
    <row r="418" spans="1:23" x14ac:dyDescent="0.25">
      <c r="A418" s="102"/>
      <c r="B418" s="102"/>
      <c r="C418" s="102"/>
      <c r="D418" s="102"/>
      <c r="E418" s="102"/>
      <c r="F418" s="102"/>
      <c r="G418" s="102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2"/>
      <c r="W418" s="102"/>
    </row>
    <row r="419" spans="1:23" x14ac:dyDescent="0.25">
      <c r="A419" s="102"/>
      <c r="B419" s="102"/>
      <c r="C419" s="102"/>
      <c r="D419" s="102"/>
      <c r="E419" s="102"/>
      <c r="F419" s="102"/>
      <c r="G419" s="102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2"/>
      <c r="W419" s="102"/>
    </row>
    <row r="420" spans="1:23" x14ac:dyDescent="0.25">
      <c r="A420" s="102"/>
      <c r="B420" s="102"/>
      <c r="C420" s="102"/>
      <c r="D420" s="102"/>
      <c r="E420" s="102"/>
      <c r="F420" s="102"/>
      <c r="G420" s="102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2"/>
      <c r="W420" s="102"/>
    </row>
    <row r="421" spans="1:23" x14ac:dyDescent="0.25">
      <c r="A421" s="102"/>
      <c r="B421" s="102"/>
      <c r="C421" s="102"/>
      <c r="D421" s="102"/>
      <c r="E421" s="102"/>
      <c r="F421" s="102"/>
      <c r="G421" s="102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2"/>
      <c r="W421" s="102"/>
    </row>
    <row r="422" spans="1:23" x14ac:dyDescent="0.25">
      <c r="A422" s="102"/>
      <c r="B422" s="102"/>
      <c r="C422" s="102"/>
      <c r="D422" s="102"/>
      <c r="E422" s="102"/>
      <c r="F422" s="102"/>
      <c r="G422" s="102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2"/>
      <c r="W422" s="102"/>
    </row>
    <row r="423" spans="1:23" x14ac:dyDescent="0.25">
      <c r="A423" s="102"/>
      <c r="B423" s="102"/>
      <c r="C423" s="102"/>
      <c r="D423" s="102"/>
      <c r="E423" s="102"/>
      <c r="F423" s="102"/>
      <c r="G423" s="102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2"/>
      <c r="W423" s="102"/>
    </row>
    <row r="424" spans="1:23" x14ac:dyDescent="0.25">
      <c r="A424" s="102"/>
      <c r="B424" s="102"/>
      <c r="C424" s="102"/>
      <c r="D424" s="102"/>
      <c r="E424" s="102"/>
      <c r="F424" s="102"/>
      <c r="G424" s="102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2"/>
      <c r="W424" s="102"/>
    </row>
    <row r="425" spans="1:23" x14ac:dyDescent="0.25">
      <c r="A425" s="102"/>
      <c r="B425" s="102"/>
      <c r="C425" s="102"/>
      <c r="D425" s="102"/>
      <c r="E425" s="102"/>
      <c r="F425" s="102"/>
      <c r="G425" s="102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2"/>
      <c r="W425" s="102"/>
    </row>
    <row r="426" spans="1:23" x14ac:dyDescent="0.25">
      <c r="A426" s="102"/>
      <c r="B426" s="102"/>
      <c r="C426" s="102"/>
      <c r="D426" s="102"/>
      <c r="E426" s="102"/>
      <c r="F426" s="102"/>
      <c r="G426" s="102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2"/>
      <c r="W426" s="102"/>
    </row>
    <row r="427" spans="1:23" x14ac:dyDescent="0.25">
      <c r="A427" s="102"/>
      <c r="B427" s="102"/>
      <c r="C427" s="102"/>
      <c r="D427" s="102"/>
      <c r="E427" s="102"/>
      <c r="F427" s="102"/>
      <c r="G427" s="102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2"/>
      <c r="W427" s="102"/>
    </row>
    <row r="428" spans="1:23" x14ac:dyDescent="0.25">
      <c r="A428" s="102"/>
      <c r="B428" s="102"/>
      <c r="C428" s="102"/>
      <c r="D428" s="102"/>
      <c r="E428" s="102"/>
      <c r="F428" s="102"/>
      <c r="G428" s="102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2"/>
      <c r="W428" s="102"/>
    </row>
    <row r="429" spans="1:23" x14ac:dyDescent="0.25">
      <c r="A429" s="102"/>
      <c r="B429" s="102"/>
      <c r="C429" s="102"/>
      <c r="D429" s="102"/>
      <c r="E429" s="102"/>
      <c r="F429" s="102"/>
      <c r="G429" s="102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2"/>
      <c r="W429" s="102"/>
    </row>
    <row r="430" spans="1:23" x14ac:dyDescent="0.25">
      <c r="A430" s="102"/>
      <c r="B430" s="102"/>
      <c r="C430" s="102"/>
      <c r="D430" s="102"/>
      <c r="E430" s="102"/>
      <c r="F430" s="102"/>
      <c r="G430" s="102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2"/>
      <c r="W430" s="102"/>
    </row>
    <row r="431" spans="1:23" x14ac:dyDescent="0.25">
      <c r="A431" s="102"/>
      <c r="B431" s="102"/>
      <c r="C431" s="102"/>
      <c r="D431" s="102"/>
      <c r="E431" s="102"/>
      <c r="F431" s="102"/>
      <c r="G431" s="102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2"/>
      <c r="W431" s="102"/>
    </row>
    <row r="432" spans="1:23" x14ac:dyDescent="0.25">
      <c r="A432" s="102"/>
      <c r="B432" s="102"/>
      <c r="C432" s="102"/>
      <c r="D432" s="102"/>
      <c r="E432" s="102"/>
      <c r="F432" s="102"/>
      <c r="G432" s="102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2"/>
      <c r="W432" s="102"/>
    </row>
    <row r="433" spans="1:23" x14ac:dyDescent="0.25">
      <c r="A433" s="102"/>
      <c r="B433" s="102"/>
      <c r="C433" s="102"/>
      <c r="D433" s="102"/>
      <c r="E433" s="102"/>
      <c r="F433" s="102"/>
      <c r="G433" s="102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2"/>
      <c r="W433" s="102"/>
    </row>
    <row r="434" spans="1:23" x14ac:dyDescent="0.25">
      <c r="A434" s="102"/>
      <c r="B434" s="102"/>
      <c r="C434" s="102"/>
      <c r="D434" s="102"/>
      <c r="E434" s="102"/>
      <c r="F434" s="102"/>
      <c r="G434" s="102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2"/>
      <c r="W434" s="102"/>
    </row>
    <row r="435" spans="1:23" x14ac:dyDescent="0.25">
      <c r="A435" s="102"/>
      <c r="B435" s="102"/>
      <c r="C435" s="102"/>
      <c r="D435" s="102"/>
      <c r="E435" s="102"/>
      <c r="F435" s="102"/>
      <c r="G435" s="102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2"/>
      <c r="W435" s="102"/>
    </row>
    <row r="436" spans="1:23" x14ac:dyDescent="0.25">
      <c r="A436" s="102"/>
      <c r="B436" s="102"/>
      <c r="C436" s="102"/>
      <c r="D436" s="102"/>
      <c r="E436" s="102"/>
      <c r="F436" s="102"/>
      <c r="G436" s="102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2"/>
      <c r="W436" s="102"/>
    </row>
    <row r="437" spans="1:23" x14ac:dyDescent="0.25">
      <c r="A437" s="102"/>
      <c r="B437" s="102"/>
      <c r="C437" s="102"/>
      <c r="D437" s="102"/>
      <c r="E437" s="102"/>
      <c r="F437" s="102"/>
      <c r="G437" s="102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2"/>
      <c r="W437" s="102"/>
    </row>
    <row r="438" spans="1:23" x14ac:dyDescent="0.25">
      <c r="A438" s="102"/>
      <c r="B438" s="102"/>
      <c r="C438" s="102"/>
      <c r="D438" s="102"/>
      <c r="E438" s="102"/>
      <c r="F438" s="102"/>
      <c r="G438" s="102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2"/>
      <c r="W438" s="102"/>
    </row>
    <row r="439" spans="1:23" x14ac:dyDescent="0.25">
      <c r="A439" s="102"/>
      <c r="B439" s="102"/>
      <c r="C439" s="102"/>
      <c r="D439" s="102"/>
      <c r="E439" s="102"/>
      <c r="F439" s="102"/>
      <c r="G439" s="102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2"/>
      <c r="W439" s="102"/>
    </row>
    <row r="440" spans="1:23" x14ac:dyDescent="0.25">
      <c r="A440" s="102"/>
      <c r="B440" s="102"/>
      <c r="C440" s="102"/>
      <c r="D440" s="102"/>
      <c r="E440" s="102"/>
      <c r="F440" s="102"/>
      <c r="G440" s="102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2"/>
      <c r="W440" s="102"/>
    </row>
    <row r="441" spans="1:23" x14ac:dyDescent="0.25">
      <c r="A441" s="102"/>
      <c r="B441" s="102"/>
      <c r="C441" s="102"/>
      <c r="D441" s="102"/>
      <c r="E441" s="102"/>
      <c r="F441" s="102"/>
      <c r="G441" s="102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2"/>
      <c r="W441" s="102"/>
    </row>
    <row r="442" spans="1:23" x14ac:dyDescent="0.25">
      <c r="A442" s="102"/>
      <c r="B442" s="102"/>
      <c r="C442" s="102"/>
      <c r="D442" s="102"/>
      <c r="E442" s="102"/>
      <c r="F442" s="102"/>
      <c r="G442" s="102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2"/>
      <c r="W442" s="102"/>
    </row>
    <row r="443" spans="1:23" x14ac:dyDescent="0.25">
      <c r="A443" s="102"/>
      <c r="B443" s="102"/>
      <c r="C443" s="102"/>
      <c r="D443" s="102"/>
      <c r="E443" s="102"/>
      <c r="F443" s="102"/>
      <c r="G443" s="102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2"/>
      <c r="W443" s="102"/>
    </row>
    <row r="444" spans="1:23" x14ac:dyDescent="0.25">
      <c r="A444" s="102"/>
      <c r="B444" s="102"/>
      <c r="C444" s="102"/>
      <c r="D444" s="102"/>
      <c r="E444" s="102"/>
      <c r="F444" s="102"/>
      <c r="G444" s="102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2"/>
      <c r="W444" s="102"/>
    </row>
    <row r="445" spans="1:23" x14ac:dyDescent="0.25">
      <c r="A445" s="102"/>
      <c r="B445" s="102"/>
      <c r="C445" s="102"/>
      <c r="D445" s="102"/>
      <c r="E445" s="102"/>
      <c r="F445" s="102"/>
      <c r="G445" s="102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2"/>
      <c r="W445" s="102"/>
    </row>
    <row r="446" spans="1:23" x14ac:dyDescent="0.25">
      <c r="A446" s="102"/>
      <c r="B446" s="102"/>
      <c r="C446" s="102"/>
      <c r="D446" s="102"/>
      <c r="E446" s="102"/>
      <c r="F446" s="102"/>
      <c r="G446" s="102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2"/>
      <c r="W446" s="102"/>
    </row>
    <row r="447" spans="1:23" x14ac:dyDescent="0.25">
      <c r="A447" s="102"/>
      <c r="B447" s="102"/>
      <c r="C447" s="102"/>
      <c r="D447" s="102"/>
      <c r="E447" s="102"/>
      <c r="F447" s="102"/>
      <c r="G447" s="102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2"/>
      <c r="W447" s="102"/>
    </row>
    <row r="448" spans="1:23" x14ac:dyDescent="0.25">
      <c r="A448" s="102"/>
      <c r="B448" s="102"/>
      <c r="C448" s="102"/>
      <c r="D448" s="102"/>
      <c r="E448" s="102"/>
      <c r="F448" s="102"/>
      <c r="G448" s="102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2"/>
      <c r="W448" s="102"/>
    </row>
    <row r="449" spans="1:23" x14ac:dyDescent="0.25">
      <c r="A449" s="102"/>
      <c r="B449" s="102"/>
      <c r="C449" s="102"/>
      <c r="D449" s="102"/>
      <c r="E449" s="102"/>
      <c r="F449" s="102"/>
      <c r="G449" s="102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2"/>
      <c r="W449" s="102"/>
    </row>
    <row r="450" spans="1:23" x14ac:dyDescent="0.25">
      <c r="A450" s="102"/>
      <c r="B450" s="102"/>
      <c r="C450" s="102"/>
      <c r="D450" s="102"/>
      <c r="E450" s="102"/>
      <c r="F450" s="102"/>
      <c r="G450" s="102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2"/>
      <c r="W450" s="102"/>
    </row>
    <row r="451" spans="1:23" x14ac:dyDescent="0.25">
      <c r="A451" s="102"/>
      <c r="B451" s="102"/>
      <c r="C451" s="102"/>
      <c r="D451" s="102"/>
      <c r="E451" s="102"/>
      <c r="F451" s="102"/>
      <c r="G451" s="102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2"/>
      <c r="W451" s="102"/>
    </row>
    <row r="452" spans="1:23" x14ac:dyDescent="0.25">
      <c r="A452" s="102"/>
      <c r="B452" s="102"/>
      <c r="C452" s="102"/>
      <c r="D452" s="102"/>
      <c r="E452" s="102"/>
      <c r="F452" s="102"/>
      <c r="G452" s="102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2"/>
      <c r="W452" s="102"/>
    </row>
    <row r="453" spans="1:23" x14ac:dyDescent="0.25">
      <c r="A453" s="102"/>
      <c r="B453" s="102"/>
      <c r="C453" s="102"/>
      <c r="D453" s="102"/>
      <c r="E453" s="102"/>
      <c r="F453" s="102"/>
      <c r="G453" s="102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2"/>
      <c r="W453" s="102"/>
    </row>
    <row r="454" spans="1:23" x14ac:dyDescent="0.25">
      <c r="A454" s="102"/>
      <c r="B454" s="102"/>
      <c r="C454" s="102"/>
      <c r="D454" s="102"/>
      <c r="E454" s="102"/>
      <c r="F454" s="102"/>
      <c r="G454" s="102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2"/>
      <c r="W454" s="102"/>
    </row>
    <row r="455" spans="1:23" x14ac:dyDescent="0.25">
      <c r="A455" s="102"/>
      <c r="B455" s="102"/>
      <c r="C455" s="102"/>
      <c r="D455" s="102"/>
      <c r="E455" s="102"/>
      <c r="F455" s="102"/>
      <c r="G455" s="102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2"/>
      <c r="W455" s="102"/>
    </row>
    <row r="456" spans="1:23" x14ac:dyDescent="0.25">
      <c r="A456" s="102"/>
      <c r="B456" s="102"/>
      <c r="C456" s="102"/>
      <c r="D456" s="102"/>
      <c r="E456" s="102"/>
      <c r="F456" s="102"/>
      <c r="G456" s="102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2"/>
      <c r="W456" s="102"/>
    </row>
    <row r="457" spans="1:23" x14ac:dyDescent="0.25">
      <c r="A457" s="102"/>
      <c r="B457" s="102"/>
      <c r="C457" s="102"/>
      <c r="D457" s="102"/>
      <c r="E457" s="102"/>
      <c r="F457" s="102"/>
      <c r="G457" s="102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2"/>
      <c r="W457" s="102"/>
    </row>
    <row r="458" spans="1:23" x14ac:dyDescent="0.25">
      <c r="A458" s="102"/>
      <c r="B458" s="102"/>
      <c r="C458" s="102"/>
      <c r="D458" s="102"/>
      <c r="E458" s="102"/>
      <c r="F458" s="102"/>
      <c r="G458" s="102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2"/>
      <c r="W458" s="102"/>
    </row>
    <row r="459" spans="1:23" x14ac:dyDescent="0.25">
      <c r="A459" s="102"/>
      <c r="B459" s="102"/>
      <c r="C459" s="102"/>
      <c r="D459" s="102"/>
      <c r="E459" s="102"/>
      <c r="F459" s="102"/>
      <c r="G459" s="102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2"/>
      <c r="W459" s="102"/>
    </row>
    <row r="460" spans="1:23" x14ac:dyDescent="0.25">
      <c r="A460" s="102"/>
      <c r="B460" s="102"/>
      <c r="C460" s="102"/>
      <c r="D460" s="102"/>
      <c r="E460" s="102"/>
      <c r="F460" s="102"/>
      <c r="G460" s="102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2"/>
      <c r="W460" s="102"/>
    </row>
    <row r="461" spans="1:23" x14ac:dyDescent="0.25">
      <c r="A461" s="102"/>
      <c r="B461" s="102"/>
      <c r="C461" s="102"/>
      <c r="D461" s="102"/>
      <c r="E461" s="102"/>
      <c r="F461" s="102"/>
      <c r="G461" s="102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2"/>
      <c r="W461" s="102"/>
    </row>
    <row r="462" spans="1:23" x14ac:dyDescent="0.25">
      <c r="A462" s="102"/>
      <c r="B462" s="102"/>
      <c r="C462" s="102"/>
      <c r="D462" s="102"/>
      <c r="E462" s="102"/>
      <c r="F462" s="102"/>
      <c r="G462" s="102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2"/>
      <c r="W462" s="102"/>
    </row>
    <row r="463" spans="1:23" x14ac:dyDescent="0.25">
      <c r="A463" s="102"/>
      <c r="B463" s="102"/>
      <c r="C463" s="102"/>
      <c r="D463" s="102"/>
      <c r="E463" s="102"/>
      <c r="F463" s="102"/>
      <c r="G463" s="102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2"/>
      <c r="W463" s="102"/>
    </row>
    <row r="464" spans="1:23" x14ac:dyDescent="0.25">
      <c r="A464" s="102"/>
      <c r="B464" s="102"/>
      <c r="C464" s="102"/>
      <c r="D464" s="102"/>
      <c r="E464" s="102"/>
      <c r="F464" s="102"/>
      <c r="G464" s="102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2"/>
      <c r="W464" s="102"/>
    </row>
    <row r="465" spans="1:23" x14ac:dyDescent="0.25">
      <c r="A465" s="102"/>
      <c r="B465" s="102"/>
      <c r="C465" s="102"/>
      <c r="D465" s="102"/>
      <c r="E465" s="102"/>
      <c r="F465" s="102"/>
      <c r="G465" s="102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2"/>
      <c r="W465" s="102"/>
    </row>
    <row r="466" spans="1:23" x14ac:dyDescent="0.25">
      <c r="A466" s="102"/>
      <c r="B466" s="102"/>
      <c r="C466" s="102"/>
      <c r="D466" s="102"/>
      <c r="E466" s="102"/>
      <c r="F466" s="102"/>
      <c r="G466" s="102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2"/>
      <c r="W466" s="102"/>
    </row>
    <row r="467" spans="1:23" x14ac:dyDescent="0.25">
      <c r="A467" s="102"/>
      <c r="B467" s="102"/>
      <c r="C467" s="102"/>
      <c r="D467" s="102"/>
      <c r="E467" s="102"/>
      <c r="F467" s="102"/>
      <c r="G467" s="102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2"/>
      <c r="W467" s="102"/>
    </row>
    <row r="468" spans="1:23" x14ac:dyDescent="0.25">
      <c r="A468" s="102"/>
      <c r="B468" s="102"/>
      <c r="C468" s="102"/>
      <c r="D468" s="102"/>
      <c r="E468" s="102"/>
      <c r="F468" s="102"/>
      <c r="G468" s="102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2"/>
      <c r="W468" s="102"/>
    </row>
    <row r="469" spans="1:23" x14ac:dyDescent="0.25">
      <c r="A469" s="102"/>
      <c r="B469" s="102"/>
      <c r="C469" s="102"/>
      <c r="D469" s="102"/>
      <c r="E469" s="102"/>
      <c r="F469" s="102"/>
      <c r="G469" s="102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2"/>
      <c r="W469" s="102"/>
    </row>
    <row r="470" spans="1:23" x14ac:dyDescent="0.25">
      <c r="A470" s="102"/>
      <c r="B470" s="102"/>
      <c r="C470" s="102"/>
      <c r="D470" s="102"/>
      <c r="E470" s="102"/>
      <c r="F470" s="102"/>
      <c r="G470" s="102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2"/>
      <c r="W470" s="102"/>
    </row>
    <row r="471" spans="1:23" x14ac:dyDescent="0.25">
      <c r="A471" s="102"/>
      <c r="B471" s="102"/>
      <c r="C471" s="102"/>
      <c r="D471" s="102"/>
      <c r="E471" s="102"/>
      <c r="F471" s="102"/>
      <c r="G471" s="102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2"/>
      <c r="W471" s="102"/>
    </row>
    <row r="472" spans="1:23" x14ac:dyDescent="0.25">
      <c r="A472" s="102"/>
      <c r="B472" s="102"/>
      <c r="C472" s="102"/>
      <c r="D472" s="102"/>
      <c r="E472" s="102"/>
      <c r="F472" s="102"/>
      <c r="G472" s="102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2"/>
      <c r="W472" s="102"/>
    </row>
    <row r="473" spans="1:23" x14ac:dyDescent="0.25">
      <c r="A473" s="102"/>
      <c r="B473" s="102"/>
      <c r="C473" s="102"/>
      <c r="D473" s="102"/>
      <c r="E473" s="102"/>
      <c r="F473" s="102"/>
      <c r="G473" s="102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2"/>
      <c r="W473" s="102"/>
    </row>
    <row r="474" spans="1:23" x14ac:dyDescent="0.25">
      <c r="A474" s="102"/>
      <c r="B474" s="102"/>
      <c r="C474" s="102"/>
      <c r="D474" s="102"/>
      <c r="E474" s="102"/>
      <c r="F474" s="102"/>
      <c r="G474" s="102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2"/>
      <c r="W474" s="102"/>
    </row>
    <row r="475" spans="1:23" x14ac:dyDescent="0.25">
      <c r="A475" s="102"/>
      <c r="B475" s="102"/>
      <c r="C475" s="102"/>
      <c r="D475" s="102"/>
      <c r="E475" s="102"/>
      <c r="F475" s="102"/>
      <c r="G475" s="102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2"/>
      <c r="W475" s="102"/>
    </row>
    <row r="476" spans="1:23" x14ac:dyDescent="0.25">
      <c r="A476" s="102"/>
      <c r="B476" s="102"/>
      <c r="C476" s="102"/>
      <c r="D476" s="102"/>
      <c r="E476" s="102"/>
      <c r="F476" s="102"/>
      <c r="G476" s="102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2"/>
      <c r="W476" s="102"/>
    </row>
    <row r="477" spans="1:23" x14ac:dyDescent="0.25">
      <c r="A477" s="102"/>
      <c r="B477" s="102"/>
      <c r="C477" s="102"/>
      <c r="D477" s="102"/>
      <c r="E477" s="102"/>
      <c r="F477" s="102"/>
      <c r="G477" s="102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2"/>
      <c r="W477" s="102"/>
    </row>
    <row r="478" spans="1:23" x14ac:dyDescent="0.25">
      <c r="A478" s="102"/>
      <c r="B478" s="102"/>
      <c r="C478" s="102"/>
      <c r="D478" s="102"/>
      <c r="E478" s="102"/>
      <c r="F478" s="102"/>
      <c r="G478" s="102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2"/>
      <c r="W478" s="102"/>
    </row>
    <row r="479" spans="1:23" x14ac:dyDescent="0.25">
      <c r="A479" s="102"/>
      <c r="B479" s="102"/>
      <c r="C479" s="102"/>
      <c r="D479" s="102"/>
      <c r="E479" s="102"/>
      <c r="F479" s="102"/>
      <c r="G479" s="102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2"/>
      <c r="W479" s="102"/>
    </row>
    <row r="480" spans="1:23" x14ac:dyDescent="0.25">
      <c r="A480" s="102"/>
      <c r="B480" s="102"/>
      <c r="C480" s="102"/>
      <c r="D480" s="102"/>
      <c r="E480" s="102"/>
      <c r="F480" s="102"/>
      <c r="G480" s="102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2"/>
      <c r="W480" s="102"/>
    </row>
    <row r="481" spans="1:23" x14ac:dyDescent="0.25">
      <c r="A481" s="102"/>
      <c r="B481" s="102"/>
      <c r="C481" s="102"/>
      <c r="D481" s="102"/>
      <c r="E481" s="102"/>
      <c r="F481" s="102"/>
      <c r="G481" s="102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2"/>
      <c r="W481" s="102"/>
    </row>
    <row r="482" spans="1:23" x14ac:dyDescent="0.25">
      <c r="A482" s="102"/>
      <c r="B482" s="102"/>
      <c r="C482" s="102"/>
      <c r="D482" s="102"/>
      <c r="E482" s="102"/>
      <c r="F482" s="102"/>
      <c r="G482" s="102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2"/>
      <c r="W482" s="102"/>
    </row>
    <row r="483" spans="1:23" x14ac:dyDescent="0.25">
      <c r="A483" s="102"/>
      <c r="B483" s="102"/>
      <c r="C483" s="102"/>
      <c r="D483" s="102"/>
      <c r="E483" s="102"/>
      <c r="F483" s="102"/>
      <c r="G483" s="102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2"/>
      <c r="W483" s="102"/>
    </row>
    <row r="484" spans="1:23" x14ac:dyDescent="0.25">
      <c r="A484" s="102"/>
      <c r="B484" s="102"/>
      <c r="C484" s="102"/>
      <c r="D484" s="102"/>
      <c r="E484" s="102"/>
      <c r="F484" s="102"/>
      <c r="G484" s="102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2"/>
      <c r="W484" s="102"/>
    </row>
    <row r="485" spans="1:23" x14ac:dyDescent="0.25">
      <c r="A485" s="102"/>
      <c r="B485" s="102"/>
      <c r="C485" s="102"/>
      <c r="D485" s="102"/>
      <c r="E485" s="102"/>
      <c r="F485" s="102"/>
      <c r="G485" s="102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2"/>
      <c r="W485" s="102"/>
    </row>
    <row r="486" spans="1:23" x14ac:dyDescent="0.25">
      <c r="A486" s="102"/>
      <c r="B486" s="102"/>
      <c r="C486" s="102"/>
      <c r="D486" s="102"/>
      <c r="E486" s="102"/>
      <c r="F486" s="102"/>
      <c r="G486" s="102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2"/>
      <c r="W486" s="102"/>
    </row>
    <row r="487" spans="1:23" x14ac:dyDescent="0.25">
      <c r="A487" s="102"/>
      <c r="B487" s="102"/>
      <c r="C487" s="102"/>
      <c r="D487" s="102"/>
      <c r="E487" s="102"/>
      <c r="F487" s="102"/>
      <c r="G487" s="102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2"/>
      <c r="W487" s="102"/>
    </row>
    <row r="488" spans="1:23" x14ac:dyDescent="0.25">
      <c r="A488" s="102"/>
      <c r="B488" s="102"/>
      <c r="C488" s="102"/>
      <c r="D488" s="102"/>
      <c r="E488" s="102"/>
      <c r="F488" s="102"/>
      <c r="G488" s="102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2"/>
      <c r="W488" s="102"/>
    </row>
    <row r="489" spans="1:23" x14ac:dyDescent="0.25">
      <c r="A489" s="102"/>
      <c r="B489" s="102"/>
      <c r="C489" s="102"/>
      <c r="D489" s="102"/>
      <c r="E489" s="102"/>
      <c r="F489" s="102"/>
      <c r="G489" s="102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2"/>
      <c r="W489" s="102"/>
    </row>
    <row r="490" spans="1:23" x14ac:dyDescent="0.25">
      <c r="A490" s="102"/>
      <c r="B490" s="102"/>
      <c r="C490" s="102"/>
      <c r="D490" s="102"/>
      <c r="E490" s="102"/>
      <c r="F490" s="102"/>
      <c r="G490" s="102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2"/>
      <c r="W490" s="102"/>
    </row>
    <row r="491" spans="1:23" x14ac:dyDescent="0.25">
      <c r="A491" s="102"/>
      <c r="B491" s="102"/>
      <c r="C491" s="102"/>
      <c r="D491" s="102"/>
      <c r="E491" s="102"/>
      <c r="F491" s="102"/>
      <c r="G491" s="102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2"/>
      <c r="W491" s="102"/>
    </row>
    <row r="492" spans="1:23" x14ac:dyDescent="0.25">
      <c r="A492" s="102"/>
      <c r="B492" s="102"/>
      <c r="C492" s="102"/>
      <c r="D492" s="102"/>
      <c r="E492" s="102"/>
      <c r="F492" s="102"/>
      <c r="G492" s="102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2"/>
      <c r="W492" s="102"/>
    </row>
    <row r="493" spans="1:23" x14ac:dyDescent="0.25">
      <c r="A493" s="102"/>
      <c r="B493" s="102"/>
      <c r="C493" s="102"/>
      <c r="D493" s="102"/>
      <c r="E493" s="102"/>
      <c r="F493" s="102"/>
      <c r="G493" s="102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2"/>
      <c r="W493" s="102"/>
    </row>
    <row r="494" spans="1:23" x14ac:dyDescent="0.25">
      <c r="A494" s="102"/>
      <c r="B494" s="102"/>
      <c r="C494" s="102"/>
      <c r="D494" s="102"/>
      <c r="E494" s="102"/>
      <c r="F494" s="102"/>
      <c r="G494" s="102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2"/>
      <c r="W494" s="102"/>
    </row>
    <row r="495" spans="1:23" x14ac:dyDescent="0.25">
      <c r="A495" s="102"/>
      <c r="B495" s="102"/>
      <c r="C495" s="102"/>
      <c r="D495" s="102"/>
      <c r="E495" s="102"/>
      <c r="F495" s="102"/>
      <c r="G495" s="102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2"/>
      <c r="W495" s="102"/>
    </row>
    <row r="496" spans="1:23" x14ac:dyDescent="0.25">
      <c r="A496" s="102"/>
      <c r="B496" s="102"/>
      <c r="C496" s="102"/>
      <c r="D496" s="102"/>
      <c r="E496" s="102"/>
      <c r="F496" s="102"/>
      <c r="G496" s="102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2"/>
      <c r="W496" s="102"/>
    </row>
    <row r="497" spans="1:23" x14ac:dyDescent="0.25">
      <c r="A497" s="102"/>
      <c r="B497" s="102"/>
      <c r="C497" s="102"/>
      <c r="D497" s="102"/>
      <c r="E497" s="102"/>
      <c r="F497" s="102"/>
      <c r="G497" s="102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2"/>
      <c r="W497" s="102"/>
    </row>
    <row r="498" spans="1:23" x14ac:dyDescent="0.25">
      <c r="A498" s="102"/>
      <c r="B498" s="102"/>
      <c r="C498" s="102"/>
      <c r="D498" s="102"/>
      <c r="E498" s="102"/>
      <c r="F498" s="102"/>
      <c r="G498" s="102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2"/>
      <c r="W498" s="102"/>
    </row>
    <row r="499" spans="1:23" x14ac:dyDescent="0.25">
      <c r="A499" s="102"/>
      <c r="B499" s="102"/>
      <c r="C499" s="102"/>
      <c r="D499" s="102"/>
      <c r="E499" s="102"/>
      <c r="F499" s="102"/>
      <c r="G499" s="102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2"/>
      <c r="W499" s="102"/>
    </row>
    <row r="500" spans="1:23" x14ac:dyDescent="0.25">
      <c r="A500" s="102"/>
      <c r="B500" s="102"/>
      <c r="C500" s="102"/>
      <c r="D500" s="102"/>
      <c r="E500" s="102"/>
      <c r="F500" s="102"/>
      <c r="G500" s="102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2"/>
      <c r="W500" s="102"/>
    </row>
    <row r="501" spans="1:23" x14ac:dyDescent="0.25">
      <c r="A501" s="102"/>
      <c r="B501" s="102"/>
      <c r="C501" s="102"/>
      <c r="D501" s="102"/>
      <c r="E501" s="102"/>
      <c r="F501" s="102"/>
      <c r="G501" s="102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2"/>
      <c r="W501" s="102"/>
    </row>
    <row r="502" spans="1:23" x14ac:dyDescent="0.25">
      <c r="A502" s="102"/>
      <c r="B502" s="102"/>
      <c r="C502" s="102"/>
      <c r="D502" s="102"/>
      <c r="E502" s="102"/>
      <c r="F502" s="102"/>
      <c r="G502" s="102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2"/>
      <c r="W502" s="102"/>
    </row>
    <row r="503" spans="1:23" x14ac:dyDescent="0.25">
      <c r="A503" s="102"/>
      <c r="B503" s="102"/>
      <c r="C503" s="102"/>
      <c r="D503" s="102"/>
      <c r="E503" s="102"/>
      <c r="F503" s="102"/>
      <c r="G503" s="102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2"/>
      <c r="W503" s="102"/>
    </row>
    <row r="504" spans="1:23" x14ac:dyDescent="0.25">
      <c r="A504" s="102"/>
      <c r="B504" s="102"/>
      <c r="C504" s="102"/>
      <c r="D504" s="102"/>
      <c r="E504" s="102"/>
      <c r="F504" s="102"/>
      <c r="G504" s="102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2"/>
      <c r="W504" s="102"/>
    </row>
    <row r="505" spans="1:23" x14ac:dyDescent="0.25">
      <c r="A505" s="102"/>
      <c r="B505" s="102"/>
      <c r="C505" s="102"/>
      <c r="D505" s="102"/>
      <c r="E505" s="102"/>
      <c r="F505" s="102"/>
      <c r="G505" s="102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2"/>
      <c r="W505" s="102"/>
    </row>
    <row r="506" spans="1:23" x14ac:dyDescent="0.25">
      <c r="A506" s="102"/>
      <c r="B506" s="102"/>
      <c r="C506" s="102"/>
      <c r="D506" s="102"/>
      <c r="E506" s="102"/>
      <c r="F506" s="102"/>
      <c r="G506" s="102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2"/>
      <c r="W506" s="102"/>
    </row>
    <row r="507" spans="1:23" x14ac:dyDescent="0.25">
      <c r="A507" s="102"/>
      <c r="B507" s="102"/>
      <c r="C507" s="102"/>
      <c r="D507" s="102"/>
      <c r="E507" s="102"/>
      <c r="F507" s="102"/>
      <c r="G507" s="102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2"/>
      <c r="W507" s="102"/>
    </row>
    <row r="508" spans="1:23" x14ac:dyDescent="0.25">
      <c r="A508" s="102"/>
      <c r="B508" s="102"/>
      <c r="C508" s="102"/>
      <c r="D508" s="102"/>
      <c r="E508" s="102"/>
      <c r="F508" s="102"/>
      <c r="G508" s="102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2"/>
      <c r="W508" s="102"/>
    </row>
    <row r="509" spans="1:23" x14ac:dyDescent="0.25">
      <c r="A509" s="102"/>
      <c r="B509" s="102"/>
      <c r="C509" s="102"/>
      <c r="D509" s="102"/>
      <c r="E509" s="102"/>
      <c r="F509" s="102"/>
      <c r="G509" s="102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2"/>
      <c r="W509" s="102"/>
    </row>
    <row r="510" spans="1:23" x14ac:dyDescent="0.25">
      <c r="A510" s="102"/>
      <c r="B510" s="102"/>
      <c r="C510" s="102"/>
      <c r="D510" s="102"/>
      <c r="E510" s="102"/>
      <c r="F510" s="102"/>
      <c r="G510" s="102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2"/>
      <c r="W510" s="102"/>
    </row>
    <row r="511" spans="1:23" x14ac:dyDescent="0.25">
      <c r="A511" s="102"/>
      <c r="B511" s="102"/>
      <c r="C511" s="102"/>
      <c r="D511" s="102"/>
      <c r="E511" s="102"/>
      <c r="F511" s="102"/>
      <c r="G511" s="102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2"/>
      <c r="W511" s="102"/>
    </row>
    <row r="512" spans="1:23" x14ac:dyDescent="0.25">
      <c r="A512" s="102"/>
      <c r="B512" s="102"/>
      <c r="C512" s="102"/>
      <c r="D512" s="102"/>
      <c r="E512" s="102"/>
      <c r="F512" s="102"/>
      <c r="G512" s="102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2"/>
      <c r="W512" s="102"/>
    </row>
    <row r="513" spans="1:23" x14ac:dyDescent="0.25">
      <c r="A513" s="102"/>
      <c r="B513" s="102"/>
      <c r="C513" s="102"/>
      <c r="D513" s="102"/>
      <c r="E513" s="102"/>
      <c r="F513" s="102"/>
      <c r="G513" s="102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2"/>
      <c r="W513" s="102"/>
    </row>
    <row r="514" spans="1:23" x14ac:dyDescent="0.25">
      <c r="A514" s="102"/>
      <c r="B514" s="102"/>
      <c r="C514" s="102"/>
      <c r="D514" s="102"/>
      <c r="E514" s="102"/>
      <c r="F514" s="102"/>
      <c r="G514" s="102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2"/>
      <c r="W514" s="102"/>
    </row>
    <row r="515" spans="1:23" x14ac:dyDescent="0.25">
      <c r="A515" s="102"/>
      <c r="B515" s="102"/>
      <c r="C515" s="102"/>
      <c r="D515" s="102"/>
      <c r="E515" s="102"/>
      <c r="F515" s="102"/>
      <c r="G515" s="102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2"/>
      <c r="W515" s="102"/>
    </row>
    <row r="516" spans="1:23" x14ac:dyDescent="0.25">
      <c r="A516" s="102"/>
      <c r="B516" s="102"/>
      <c r="C516" s="102"/>
      <c r="D516" s="102"/>
      <c r="E516" s="102"/>
      <c r="F516" s="102"/>
      <c r="G516" s="102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2"/>
      <c r="W516" s="102"/>
    </row>
    <row r="517" spans="1:23" x14ac:dyDescent="0.25">
      <c r="A517" s="102"/>
      <c r="B517" s="102"/>
      <c r="C517" s="102"/>
      <c r="D517" s="102"/>
      <c r="E517" s="102"/>
      <c r="F517" s="102"/>
      <c r="G517" s="102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2"/>
      <c r="W517" s="102"/>
    </row>
    <row r="518" spans="1:23" x14ac:dyDescent="0.25">
      <c r="A518" s="102"/>
      <c r="B518" s="102"/>
      <c r="C518" s="102"/>
      <c r="D518" s="102"/>
      <c r="E518" s="102"/>
      <c r="F518" s="102"/>
      <c r="G518" s="102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2"/>
      <c r="W518" s="102"/>
    </row>
    <row r="519" spans="1:23" x14ac:dyDescent="0.25">
      <c r="A519" s="102"/>
      <c r="B519" s="102"/>
      <c r="C519" s="102"/>
      <c r="D519" s="102"/>
      <c r="E519" s="102"/>
      <c r="F519" s="102"/>
      <c r="G519" s="102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2"/>
      <c r="W519" s="102"/>
    </row>
    <row r="520" spans="1:23" x14ac:dyDescent="0.25">
      <c r="A520" s="102"/>
      <c r="B520" s="102"/>
      <c r="C520" s="102"/>
      <c r="D520" s="102"/>
      <c r="E520" s="102"/>
      <c r="F520" s="102"/>
      <c r="G520" s="102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2"/>
      <c r="W520" s="102"/>
    </row>
    <row r="521" spans="1:23" x14ac:dyDescent="0.25">
      <c r="A521" s="102"/>
      <c r="B521" s="102"/>
      <c r="C521" s="102"/>
      <c r="D521" s="102"/>
      <c r="E521" s="102"/>
      <c r="F521" s="102"/>
      <c r="G521" s="102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2"/>
      <c r="W521" s="102"/>
    </row>
    <row r="522" spans="1:23" x14ac:dyDescent="0.25">
      <c r="A522" s="102"/>
      <c r="B522" s="102"/>
      <c r="C522" s="102"/>
      <c r="D522" s="102"/>
      <c r="E522" s="102"/>
      <c r="F522" s="102"/>
      <c r="G522" s="102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2"/>
      <c r="W522" s="102"/>
    </row>
    <row r="523" spans="1:23" x14ac:dyDescent="0.25">
      <c r="A523" s="102"/>
      <c r="B523" s="102"/>
      <c r="C523" s="102"/>
      <c r="D523" s="102"/>
      <c r="E523" s="102"/>
      <c r="F523" s="102"/>
      <c r="G523" s="102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2"/>
      <c r="W523" s="102"/>
    </row>
    <row r="524" spans="1:23" x14ac:dyDescent="0.25">
      <c r="A524" s="102"/>
      <c r="B524" s="102"/>
      <c r="C524" s="102"/>
      <c r="D524" s="102"/>
      <c r="E524" s="102"/>
      <c r="F524" s="102"/>
      <c r="G524" s="102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2"/>
      <c r="W524" s="102"/>
    </row>
    <row r="525" spans="1:23" x14ac:dyDescent="0.25">
      <c r="A525" s="102"/>
      <c r="B525" s="102"/>
      <c r="C525" s="102"/>
      <c r="D525" s="102"/>
      <c r="E525" s="102"/>
      <c r="F525" s="102"/>
      <c r="G525" s="102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2"/>
      <c r="W525" s="102"/>
    </row>
    <row r="526" spans="1:23" x14ac:dyDescent="0.25">
      <c r="A526" s="102"/>
      <c r="B526" s="102"/>
      <c r="C526" s="102"/>
      <c r="D526" s="102"/>
      <c r="E526" s="102"/>
      <c r="F526" s="102"/>
      <c r="G526" s="102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2"/>
      <c r="W526" s="102"/>
    </row>
    <row r="527" spans="1:23" x14ac:dyDescent="0.25">
      <c r="A527" s="102"/>
      <c r="B527" s="102"/>
      <c r="C527" s="102"/>
      <c r="D527" s="102"/>
      <c r="E527" s="102"/>
      <c r="F527" s="102"/>
      <c r="G527" s="102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2"/>
      <c r="W527" s="102"/>
    </row>
    <row r="528" spans="1:23" x14ac:dyDescent="0.25">
      <c r="A528" s="102"/>
      <c r="B528" s="102"/>
      <c r="C528" s="102"/>
      <c r="D528" s="102"/>
      <c r="E528" s="102"/>
      <c r="F528" s="102"/>
      <c r="G528" s="102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2"/>
      <c r="W528" s="102"/>
    </row>
    <row r="529" spans="1:23" x14ac:dyDescent="0.25">
      <c r="A529" s="102"/>
      <c r="B529" s="102"/>
      <c r="C529" s="102"/>
      <c r="D529" s="102"/>
      <c r="E529" s="102"/>
      <c r="F529" s="102"/>
      <c r="G529" s="102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2"/>
      <c r="W529" s="102"/>
    </row>
    <row r="530" spans="1:23" x14ac:dyDescent="0.25">
      <c r="A530" s="102"/>
      <c r="B530" s="102"/>
      <c r="C530" s="102"/>
      <c r="D530" s="102"/>
      <c r="E530" s="102"/>
      <c r="F530" s="102"/>
      <c r="G530" s="102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2"/>
      <c r="W530" s="102"/>
    </row>
    <row r="531" spans="1:23" x14ac:dyDescent="0.25">
      <c r="A531" s="102"/>
      <c r="B531" s="102"/>
      <c r="C531" s="102"/>
      <c r="D531" s="102"/>
      <c r="E531" s="102"/>
      <c r="F531" s="102"/>
      <c r="G531" s="102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2"/>
      <c r="W531" s="102"/>
    </row>
    <row r="532" spans="1:23" x14ac:dyDescent="0.25">
      <c r="A532" s="102"/>
      <c r="B532" s="102"/>
      <c r="C532" s="102"/>
      <c r="D532" s="102"/>
      <c r="E532" s="102"/>
      <c r="F532" s="102"/>
      <c r="G532" s="102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2"/>
      <c r="W532" s="102"/>
    </row>
    <row r="533" spans="1:23" x14ac:dyDescent="0.25">
      <c r="A533" s="102"/>
      <c r="B533" s="102"/>
      <c r="C533" s="102"/>
      <c r="D533" s="102"/>
      <c r="E533" s="102"/>
      <c r="F533" s="102"/>
      <c r="G533" s="102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2"/>
      <c r="W533" s="102"/>
    </row>
    <row r="534" spans="1:23" x14ac:dyDescent="0.25">
      <c r="A534" s="102"/>
      <c r="B534" s="102"/>
      <c r="C534" s="102"/>
      <c r="D534" s="102"/>
      <c r="E534" s="102"/>
      <c r="F534" s="102"/>
      <c r="G534" s="102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2"/>
      <c r="W534" s="102"/>
    </row>
    <row r="535" spans="1:23" x14ac:dyDescent="0.25">
      <c r="A535" s="102"/>
      <c r="B535" s="102"/>
      <c r="C535" s="102"/>
      <c r="D535" s="102"/>
      <c r="E535" s="102"/>
      <c r="F535" s="102"/>
      <c r="G535" s="102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2"/>
      <c r="W535" s="102"/>
    </row>
    <row r="536" spans="1:23" x14ac:dyDescent="0.25">
      <c r="A536" s="102"/>
      <c r="B536" s="102"/>
      <c r="C536" s="102"/>
      <c r="D536" s="102"/>
      <c r="E536" s="102"/>
      <c r="F536" s="102"/>
      <c r="G536" s="102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2"/>
      <c r="W536" s="102"/>
    </row>
    <row r="537" spans="1:23" x14ac:dyDescent="0.25">
      <c r="A537" s="102"/>
      <c r="B537" s="102"/>
      <c r="C537" s="102"/>
      <c r="D537" s="102"/>
      <c r="E537" s="102"/>
      <c r="F537" s="102"/>
      <c r="G537" s="102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2"/>
      <c r="W537" s="102"/>
    </row>
    <row r="538" spans="1:23" x14ac:dyDescent="0.25">
      <c r="A538" s="102"/>
      <c r="B538" s="102"/>
      <c r="C538" s="102"/>
      <c r="D538" s="102"/>
      <c r="E538" s="102"/>
      <c r="F538" s="102"/>
      <c r="G538" s="102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2"/>
      <c r="W538" s="102"/>
    </row>
    <row r="539" spans="1:23" x14ac:dyDescent="0.25">
      <c r="A539" s="102"/>
      <c r="B539" s="102"/>
      <c r="C539" s="102"/>
      <c r="D539" s="102"/>
      <c r="E539" s="102"/>
      <c r="F539" s="102"/>
      <c r="G539" s="102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2"/>
      <c r="W539" s="102"/>
    </row>
    <row r="540" spans="1:23" x14ac:dyDescent="0.25">
      <c r="A540" s="102"/>
      <c r="B540" s="102"/>
      <c r="C540" s="102"/>
      <c r="D540" s="102"/>
      <c r="E540" s="102"/>
      <c r="F540" s="102"/>
      <c r="G540" s="102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2"/>
      <c r="W540" s="102"/>
    </row>
    <row r="541" spans="1:23" x14ac:dyDescent="0.25">
      <c r="A541" s="102"/>
      <c r="B541" s="102"/>
      <c r="C541" s="102"/>
      <c r="D541" s="102"/>
      <c r="E541" s="102"/>
      <c r="F541" s="102"/>
      <c r="G541" s="102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2"/>
      <c r="W541" s="102"/>
    </row>
    <row r="542" spans="1:23" x14ac:dyDescent="0.25">
      <c r="A542" s="102"/>
      <c r="B542" s="102"/>
      <c r="C542" s="102"/>
      <c r="D542" s="102"/>
      <c r="E542" s="102"/>
      <c r="F542" s="102"/>
      <c r="G542" s="102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2"/>
      <c r="W542" s="102"/>
    </row>
    <row r="543" spans="1:23" x14ac:dyDescent="0.25">
      <c r="A543" s="102"/>
      <c r="B543" s="102"/>
      <c r="C543" s="102"/>
      <c r="D543" s="102"/>
      <c r="E543" s="102"/>
      <c r="F543" s="102"/>
      <c r="G543" s="102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2"/>
      <c r="W543" s="102"/>
    </row>
    <row r="544" spans="1:23" x14ac:dyDescent="0.25">
      <c r="A544" s="102"/>
      <c r="B544" s="102"/>
      <c r="C544" s="102"/>
      <c r="D544" s="102"/>
      <c r="E544" s="102"/>
      <c r="F544" s="102"/>
      <c r="G544" s="102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2"/>
      <c r="W544" s="102"/>
    </row>
    <row r="545" spans="1:23" x14ac:dyDescent="0.25">
      <c r="A545" s="102"/>
      <c r="B545" s="102"/>
      <c r="C545" s="102"/>
      <c r="D545" s="102"/>
      <c r="E545" s="102"/>
      <c r="F545" s="102"/>
      <c r="G545" s="102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2"/>
      <c r="W545" s="102"/>
    </row>
    <row r="546" spans="1:23" x14ac:dyDescent="0.25">
      <c r="A546" s="102"/>
      <c r="B546" s="102"/>
      <c r="C546" s="102"/>
      <c r="D546" s="102"/>
      <c r="E546" s="102"/>
      <c r="F546" s="102"/>
      <c r="G546" s="102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2"/>
      <c r="W546" s="102"/>
    </row>
    <row r="547" spans="1:23" x14ac:dyDescent="0.25">
      <c r="A547" s="102"/>
      <c r="B547" s="102"/>
      <c r="C547" s="102"/>
      <c r="D547" s="102"/>
      <c r="E547" s="102"/>
      <c r="F547" s="102"/>
      <c r="G547" s="102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2"/>
      <c r="W547" s="102"/>
    </row>
    <row r="548" spans="1:23" x14ac:dyDescent="0.25">
      <c r="A548" s="102"/>
      <c r="B548" s="102"/>
      <c r="C548" s="102"/>
      <c r="D548" s="102"/>
      <c r="E548" s="102"/>
      <c r="F548" s="102"/>
      <c r="G548" s="102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2"/>
      <c r="W548" s="102"/>
    </row>
    <row r="549" spans="1:23" x14ac:dyDescent="0.25">
      <c r="A549" s="102"/>
      <c r="B549" s="102"/>
      <c r="C549" s="102"/>
      <c r="D549" s="102"/>
      <c r="E549" s="102"/>
      <c r="F549" s="102"/>
      <c r="G549" s="102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2"/>
      <c r="W549" s="102"/>
    </row>
    <row r="550" spans="1:23" x14ac:dyDescent="0.25">
      <c r="A550" s="102"/>
      <c r="B550" s="102"/>
      <c r="C550" s="102"/>
      <c r="D550" s="102"/>
      <c r="E550" s="102"/>
      <c r="F550" s="102"/>
      <c r="G550" s="102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2"/>
      <c r="W550" s="102"/>
    </row>
    <row r="551" spans="1:23" x14ac:dyDescent="0.25">
      <c r="A551" s="102"/>
      <c r="B551" s="102"/>
      <c r="C551" s="102"/>
      <c r="D551" s="102"/>
      <c r="E551" s="102"/>
      <c r="F551" s="102"/>
      <c r="G551" s="102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2"/>
      <c r="W551" s="102"/>
    </row>
    <row r="552" spans="1:23" x14ac:dyDescent="0.25">
      <c r="A552" s="102"/>
      <c r="B552" s="102"/>
      <c r="C552" s="102"/>
      <c r="D552" s="102"/>
      <c r="E552" s="102"/>
      <c r="F552" s="102"/>
      <c r="G552" s="102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2"/>
      <c r="W552" s="102"/>
    </row>
    <row r="553" spans="1:23" x14ac:dyDescent="0.25">
      <c r="A553" s="102"/>
      <c r="B553" s="102"/>
      <c r="C553" s="102"/>
      <c r="D553" s="102"/>
      <c r="E553" s="102"/>
      <c r="F553" s="102"/>
      <c r="G553" s="102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2"/>
      <c r="W553" s="102"/>
    </row>
    <row r="554" spans="1:23" x14ac:dyDescent="0.25">
      <c r="A554" s="102"/>
      <c r="B554" s="102"/>
      <c r="C554" s="102"/>
      <c r="D554" s="102"/>
      <c r="E554" s="102"/>
      <c r="F554" s="102"/>
      <c r="G554" s="102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2"/>
      <c r="W554" s="102"/>
    </row>
    <row r="555" spans="1:23" x14ac:dyDescent="0.25">
      <c r="A555" s="102"/>
      <c r="B555" s="102"/>
      <c r="C555" s="102"/>
      <c r="D555" s="102"/>
      <c r="E555" s="102"/>
      <c r="F555" s="102"/>
      <c r="G555" s="102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2"/>
      <c r="W555" s="102"/>
    </row>
    <row r="556" spans="1:23" x14ac:dyDescent="0.25">
      <c r="A556" s="102"/>
      <c r="B556" s="102"/>
      <c r="C556" s="102"/>
      <c r="D556" s="102"/>
      <c r="E556" s="102"/>
      <c r="F556" s="102"/>
      <c r="G556" s="102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2"/>
      <c r="W556" s="102"/>
    </row>
    <row r="557" spans="1:23" x14ac:dyDescent="0.25">
      <c r="A557" s="102"/>
      <c r="B557" s="102"/>
      <c r="C557" s="102"/>
      <c r="D557" s="102"/>
      <c r="E557" s="102"/>
      <c r="F557" s="102"/>
      <c r="G557" s="102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2"/>
      <c r="W557" s="102"/>
    </row>
    <row r="558" spans="1:23" x14ac:dyDescent="0.25">
      <c r="A558" s="102"/>
      <c r="B558" s="102"/>
      <c r="C558" s="102"/>
      <c r="D558" s="102"/>
      <c r="E558" s="102"/>
      <c r="F558" s="102"/>
      <c r="G558" s="102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2"/>
      <c r="W558" s="102"/>
    </row>
    <row r="559" spans="1:23" x14ac:dyDescent="0.25">
      <c r="A559" s="102"/>
      <c r="B559" s="102"/>
      <c r="C559" s="102"/>
      <c r="D559" s="102"/>
      <c r="E559" s="102"/>
      <c r="F559" s="102"/>
      <c r="G559" s="102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2"/>
      <c r="W559" s="102"/>
    </row>
    <row r="560" spans="1:23" x14ac:dyDescent="0.25">
      <c r="A560" s="102"/>
      <c r="B560" s="102"/>
      <c r="C560" s="102"/>
      <c r="D560" s="102"/>
      <c r="E560" s="102"/>
      <c r="F560" s="102"/>
      <c r="G560" s="102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2"/>
      <c r="W560" s="102"/>
    </row>
    <row r="561" spans="1:23" x14ac:dyDescent="0.25">
      <c r="A561" s="102"/>
      <c r="B561" s="102"/>
      <c r="C561" s="102"/>
      <c r="D561" s="102"/>
      <c r="E561" s="102"/>
      <c r="F561" s="102"/>
      <c r="G561" s="102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2"/>
      <c r="W561" s="102"/>
    </row>
    <row r="562" spans="1:23" x14ac:dyDescent="0.25">
      <c r="A562" s="102"/>
      <c r="B562" s="102"/>
      <c r="C562" s="102"/>
      <c r="D562" s="102"/>
      <c r="E562" s="102"/>
      <c r="F562" s="102"/>
      <c r="G562" s="102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2"/>
      <c r="W562" s="102"/>
    </row>
    <row r="563" spans="1:23" x14ac:dyDescent="0.25">
      <c r="A563" s="102"/>
      <c r="B563" s="102"/>
      <c r="C563" s="102"/>
      <c r="D563" s="102"/>
      <c r="E563" s="102"/>
      <c r="F563" s="102"/>
      <c r="G563" s="102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2"/>
      <c r="W563" s="102"/>
    </row>
    <row r="564" spans="1:23" x14ac:dyDescent="0.25">
      <c r="A564" s="102"/>
      <c r="B564" s="102"/>
      <c r="C564" s="102"/>
      <c r="D564" s="102"/>
      <c r="E564" s="102"/>
      <c r="F564" s="102"/>
      <c r="G564" s="102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2"/>
      <c r="W564" s="102"/>
    </row>
    <row r="565" spans="1:23" x14ac:dyDescent="0.25">
      <c r="A565" s="102"/>
      <c r="B565" s="102"/>
      <c r="C565" s="102"/>
      <c r="D565" s="102"/>
      <c r="E565" s="102"/>
      <c r="F565" s="102"/>
      <c r="G565" s="102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2"/>
      <c r="W565" s="102"/>
    </row>
    <row r="566" spans="1:23" x14ac:dyDescent="0.25">
      <c r="A566" s="102"/>
      <c r="B566" s="102"/>
      <c r="C566" s="102"/>
      <c r="D566" s="102"/>
      <c r="E566" s="102"/>
      <c r="F566" s="102"/>
      <c r="G566" s="102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2"/>
      <c r="W566" s="102"/>
    </row>
    <row r="567" spans="1:23" x14ac:dyDescent="0.25">
      <c r="A567" s="102"/>
      <c r="B567" s="102"/>
      <c r="C567" s="102"/>
      <c r="D567" s="102"/>
      <c r="E567" s="102"/>
      <c r="F567" s="102"/>
      <c r="G567" s="102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2"/>
      <c r="W567" s="102"/>
    </row>
    <row r="568" spans="1:23" x14ac:dyDescent="0.25">
      <c r="A568" s="102"/>
      <c r="B568" s="102"/>
      <c r="C568" s="102"/>
      <c r="D568" s="102"/>
      <c r="E568" s="102"/>
      <c r="F568" s="102"/>
      <c r="G568" s="102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2"/>
      <c r="W568" s="102"/>
    </row>
    <row r="569" spans="1:23" x14ac:dyDescent="0.25">
      <c r="A569" s="102"/>
      <c r="B569" s="102"/>
      <c r="C569" s="102"/>
      <c r="D569" s="102"/>
      <c r="E569" s="102"/>
      <c r="F569" s="102"/>
      <c r="G569" s="102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2"/>
      <c r="W569" s="102"/>
    </row>
    <row r="570" spans="1:23" x14ac:dyDescent="0.25">
      <c r="A570" s="102"/>
      <c r="B570" s="102"/>
      <c r="C570" s="102"/>
      <c r="D570" s="102"/>
      <c r="E570" s="102"/>
      <c r="F570" s="102"/>
      <c r="G570" s="102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2"/>
      <c r="W570" s="102"/>
    </row>
    <row r="571" spans="1:23" x14ac:dyDescent="0.25">
      <c r="A571" s="102"/>
      <c r="B571" s="102"/>
      <c r="C571" s="102"/>
      <c r="D571" s="102"/>
      <c r="E571" s="102"/>
      <c r="F571" s="102"/>
      <c r="G571" s="102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2"/>
      <c r="W571" s="102"/>
    </row>
    <row r="572" spans="1:23" x14ac:dyDescent="0.25">
      <c r="A572" s="102"/>
      <c r="B572" s="102"/>
      <c r="C572" s="102"/>
      <c r="D572" s="102"/>
      <c r="E572" s="102"/>
      <c r="F572" s="102"/>
      <c r="G572" s="102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2"/>
      <c r="W572" s="102"/>
    </row>
    <row r="573" spans="1:23" x14ac:dyDescent="0.25">
      <c r="A573" s="102"/>
      <c r="B573" s="102"/>
      <c r="C573" s="102"/>
      <c r="D573" s="102"/>
      <c r="E573" s="102"/>
      <c r="F573" s="102"/>
      <c r="G573" s="102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2"/>
      <c r="W573" s="102"/>
    </row>
    <row r="574" spans="1:23" x14ac:dyDescent="0.25">
      <c r="A574" s="102"/>
      <c r="B574" s="102"/>
      <c r="C574" s="102"/>
      <c r="D574" s="102"/>
      <c r="E574" s="102"/>
      <c r="F574" s="102"/>
      <c r="G574" s="102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2"/>
      <c r="W574" s="102"/>
    </row>
    <row r="575" spans="1:23" x14ac:dyDescent="0.25">
      <c r="A575" s="102"/>
      <c r="B575" s="102"/>
      <c r="C575" s="102"/>
      <c r="D575" s="102"/>
      <c r="E575" s="102"/>
      <c r="F575" s="102"/>
      <c r="G575" s="102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2"/>
      <c r="W575" s="102"/>
    </row>
    <row r="576" spans="1:23" x14ac:dyDescent="0.25">
      <c r="A576" s="102"/>
      <c r="B576" s="102"/>
      <c r="C576" s="102"/>
      <c r="D576" s="102"/>
      <c r="E576" s="102"/>
      <c r="F576" s="102"/>
      <c r="G576" s="102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2"/>
      <c r="W576" s="102"/>
    </row>
    <row r="577" spans="1:23" x14ac:dyDescent="0.25">
      <c r="A577" s="102"/>
      <c r="B577" s="102"/>
      <c r="C577" s="102"/>
      <c r="D577" s="102"/>
      <c r="E577" s="102"/>
      <c r="F577" s="102"/>
      <c r="G577" s="102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2"/>
      <c r="W577" s="102"/>
    </row>
    <row r="578" spans="1:23" x14ac:dyDescent="0.25">
      <c r="A578" s="102"/>
      <c r="B578" s="102"/>
      <c r="C578" s="102"/>
      <c r="D578" s="102"/>
      <c r="E578" s="102"/>
      <c r="F578" s="102"/>
      <c r="G578" s="102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2"/>
      <c r="W578" s="102"/>
    </row>
    <row r="579" spans="1:23" x14ac:dyDescent="0.25">
      <c r="A579" s="102"/>
      <c r="B579" s="102"/>
      <c r="C579" s="102"/>
      <c r="D579" s="102"/>
      <c r="E579" s="102"/>
      <c r="F579" s="102"/>
      <c r="G579" s="102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2"/>
      <c r="W579" s="102"/>
    </row>
    <row r="580" spans="1:23" x14ac:dyDescent="0.25">
      <c r="A580" s="102"/>
      <c r="B580" s="102"/>
      <c r="C580" s="102"/>
      <c r="D580" s="102"/>
      <c r="E580" s="102"/>
      <c r="F580" s="102"/>
      <c r="G580" s="102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2"/>
      <c r="W580" s="102"/>
    </row>
    <row r="581" spans="1:23" x14ac:dyDescent="0.25">
      <c r="A581" s="102"/>
      <c r="B581" s="102"/>
      <c r="C581" s="102"/>
      <c r="D581" s="102"/>
      <c r="E581" s="102"/>
      <c r="F581" s="102"/>
      <c r="G581" s="102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2"/>
      <c r="W581" s="102"/>
    </row>
    <row r="582" spans="1:23" x14ac:dyDescent="0.25">
      <c r="A582" s="102"/>
      <c r="B582" s="102"/>
      <c r="C582" s="102"/>
      <c r="D582" s="102"/>
      <c r="E582" s="102"/>
      <c r="F582" s="102"/>
      <c r="G582" s="102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2"/>
      <c r="W582" s="102"/>
    </row>
    <row r="583" spans="1:23" x14ac:dyDescent="0.25">
      <c r="A583" s="102"/>
      <c r="B583" s="102"/>
      <c r="C583" s="102"/>
      <c r="D583" s="102"/>
      <c r="E583" s="102"/>
      <c r="F583" s="102"/>
      <c r="G583" s="102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2"/>
      <c r="W583" s="102"/>
    </row>
    <row r="584" spans="1:23" x14ac:dyDescent="0.25">
      <c r="A584" s="102"/>
      <c r="B584" s="102"/>
      <c r="C584" s="102"/>
      <c r="D584" s="102"/>
      <c r="E584" s="102"/>
      <c r="F584" s="102"/>
      <c r="G584" s="102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2"/>
      <c r="W584" s="102"/>
    </row>
    <row r="585" spans="1:23" x14ac:dyDescent="0.25">
      <c r="A585" s="102"/>
      <c r="B585" s="102"/>
      <c r="C585" s="102"/>
      <c r="D585" s="102"/>
      <c r="E585" s="102"/>
      <c r="F585" s="102"/>
      <c r="G585" s="102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2"/>
      <c r="W585" s="102"/>
    </row>
    <row r="586" spans="1:23" x14ac:dyDescent="0.25">
      <c r="A586" s="102"/>
      <c r="B586" s="102"/>
      <c r="C586" s="102"/>
      <c r="D586" s="102"/>
      <c r="E586" s="102"/>
      <c r="F586" s="102"/>
      <c r="G586" s="102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2"/>
      <c r="W586" s="102"/>
    </row>
    <row r="587" spans="1:23" x14ac:dyDescent="0.25">
      <c r="A587" s="102"/>
      <c r="B587" s="102"/>
      <c r="C587" s="102"/>
      <c r="D587" s="102"/>
      <c r="E587" s="102"/>
      <c r="F587" s="102"/>
      <c r="G587" s="102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2"/>
      <c r="W587" s="102"/>
    </row>
    <row r="588" spans="1:23" x14ac:dyDescent="0.25">
      <c r="A588" s="102"/>
      <c r="B588" s="102"/>
      <c r="C588" s="102"/>
      <c r="D588" s="102"/>
      <c r="E588" s="102"/>
      <c r="F588" s="102"/>
      <c r="G588" s="102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2"/>
      <c r="W588" s="102"/>
    </row>
    <row r="589" spans="1:23" x14ac:dyDescent="0.25">
      <c r="A589" s="102"/>
      <c r="B589" s="102"/>
      <c r="C589" s="102"/>
      <c r="D589" s="102"/>
      <c r="E589" s="102"/>
      <c r="F589" s="102"/>
      <c r="G589" s="102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2"/>
      <c r="W589" s="102"/>
    </row>
    <row r="590" spans="1:23" x14ac:dyDescent="0.25">
      <c r="A590" s="102"/>
      <c r="B590" s="102"/>
      <c r="C590" s="102"/>
      <c r="D590" s="102"/>
      <c r="E590" s="102"/>
      <c r="F590" s="102"/>
      <c r="G590" s="102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2"/>
      <c r="W590" s="102"/>
    </row>
    <row r="591" spans="1:23" x14ac:dyDescent="0.25">
      <c r="A591" s="102"/>
      <c r="B591" s="102"/>
      <c r="C591" s="102"/>
      <c r="D591" s="102"/>
      <c r="E591" s="102"/>
      <c r="F591" s="102"/>
      <c r="G591" s="102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2"/>
      <c r="W591" s="102"/>
    </row>
    <row r="592" spans="1:23" x14ac:dyDescent="0.25">
      <c r="A592" s="102"/>
      <c r="B592" s="102"/>
      <c r="C592" s="102"/>
      <c r="D592" s="102"/>
      <c r="E592" s="102"/>
      <c r="F592" s="102"/>
      <c r="G592" s="102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2"/>
      <c r="W592" s="102"/>
    </row>
    <row r="593" spans="1:23" x14ac:dyDescent="0.25">
      <c r="A593" s="102"/>
      <c r="B593" s="102"/>
      <c r="C593" s="102"/>
      <c r="D593" s="102"/>
      <c r="E593" s="102"/>
      <c r="F593" s="102"/>
      <c r="G593" s="102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2"/>
      <c r="W593" s="102"/>
    </row>
    <row r="594" spans="1:23" x14ac:dyDescent="0.25">
      <c r="A594" s="102"/>
      <c r="B594" s="102"/>
      <c r="C594" s="102"/>
      <c r="D594" s="102"/>
      <c r="E594" s="102"/>
      <c r="F594" s="102"/>
      <c r="G594" s="102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2"/>
      <c r="W594" s="102"/>
    </row>
    <row r="595" spans="1:23" x14ac:dyDescent="0.25">
      <c r="A595" s="102"/>
      <c r="B595" s="102"/>
      <c r="C595" s="102"/>
      <c r="D595" s="102"/>
      <c r="E595" s="102"/>
      <c r="F595" s="102"/>
      <c r="G595" s="102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2"/>
      <c r="W595" s="102"/>
    </row>
    <row r="596" spans="1:23" x14ac:dyDescent="0.25">
      <c r="A596" s="102"/>
      <c r="B596" s="102"/>
      <c r="C596" s="102"/>
      <c r="D596" s="102"/>
      <c r="E596" s="102"/>
      <c r="F596" s="102"/>
      <c r="G596" s="102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2"/>
      <c r="W596" s="102"/>
    </row>
    <row r="597" spans="1:23" x14ac:dyDescent="0.25">
      <c r="A597" s="102"/>
      <c r="B597" s="102"/>
      <c r="C597" s="102"/>
      <c r="D597" s="102"/>
      <c r="E597" s="102"/>
      <c r="F597" s="102"/>
      <c r="G597" s="102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2"/>
      <c r="W597" s="102"/>
    </row>
    <row r="598" spans="1:23" x14ac:dyDescent="0.25">
      <c r="A598" s="102"/>
      <c r="B598" s="102"/>
      <c r="C598" s="102"/>
      <c r="D598" s="102"/>
      <c r="E598" s="102"/>
      <c r="F598" s="102"/>
      <c r="G598" s="102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2"/>
      <c r="W598" s="102"/>
    </row>
    <row r="599" spans="1:23" x14ac:dyDescent="0.25">
      <c r="A599" s="102"/>
      <c r="B599" s="102"/>
      <c r="C599" s="102"/>
      <c r="D599" s="102"/>
      <c r="E599" s="102"/>
      <c r="F599" s="102"/>
      <c r="G599" s="102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2"/>
      <c r="W599" s="102"/>
    </row>
    <row r="600" spans="1:23" x14ac:dyDescent="0.25">
      <c r="A600" s="102"/>
      <c r="B600" s="102"/>
      <c r="C600" s="102"/>
      <c r="D600" s="102"/>
      <c r="E600" s="102"/>
      <c r="F600" s="102"/>
      <c r="G600" s="102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2"/>
      <c r="W600" s="102"/>
    </row>
    <row r="601" spans="1:23" x14ac:dyDescent="0.25">
      <c r="A601" s="102"/>
      <c r="B601" s="102"/>
      <c r="C601" s="102"/>
      <c r="D601" s="102"/>
      <c r="E601" s="102"/>
      <c r="F601" s="102"/>
      <c r="G601" s="102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2"/>
      <c r="W601" s="102"/>
    </row>
    <row r="602" spans="1:23" x14ac:dyDescent="0.25">
      <c r="A602" s="102"/>
      <c r="B602" s="102"/>
      <c r="C602" s="102"/>
      <c r="D602" s="102"/>
      <c r="E602" s="102"/>
      <c r="F602" s="102"/>
      <c r="G602" s="102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2"/>
      <c r="W602" s="102"/>
    </row>
    <row r="603" spans="1:23" x14ac:dyDescent="0.25">
      <c r="A603" s="102"/>
      <c r="B603" s="102"/>
      <c r="C603" s="102"/>
      <c r="D603" s="102"/>
      <c r="E603" s="102"/>
      <c r="F603" s="102"/>
      <c r="G603" s="102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2"/>
      <c r="W603" s="102"/>
    </row>
    <row r="604" spans="1:23" x14ac:dyDescent="0.25">
      <c r="A604" s="102"/>
      <c r="B604" s="102"/>
      <c r="C604" s="102"/>
      <c r="D604" s="102"/>
      <c r="E604" s="102"/>
      <c r="F604" s="102"/>
      <c r="G604" s="102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2"/>
      <c r="W604" s="102"/>
    </row>
    <row r="605" spans="1:23" x14ac:dyDescent="0.25">
      <c r="A605" s="102"/>
      <c r="B605" s="102"/>
      <c r="C605" s="102"/>
      <c r="D605" s="102"/>
      <c r="E605" s="102"/>
      <c r="F605" s="102"/>
      <c r="G605" s="102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2"/>
      <c r="W605" s="102"/>
    </row>
    <row r="606" spans="1:23" x14ac:dyDescent="0.25">
      <c r="A606" s="102"/>
      <c r="B606" s="102"/>
      <c r="C606" s="102"/>
      <c r="D606" s="102"/>
      <c r="E606" s="102"/>
      <c r="F606" s="102"/>
      <c r="G606" s="102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2"/>
      <c r="W606" s="102"/>
    </row>
    <row r="607" spans="1:23" x14ac:dyDescent="0.25">
      <c r="A607" s="102"/>
      <c r="B607" s="102"/>
      <c r="C607" s="102"/>
      <c r="D607" s="102"/>
      <c r="E607" s="102"/>
      <c r="F607" s="102"/>
      <c r="G607" s="102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2"/>
      <c r="W607" s="102"/>
    </row>
    <row r="608" spans="1:23" x14ac:dyDescent="0.25">
      <c r="A608" s="102"/>
      <c r="B608" s="102"/>
      <c r="C608" s="102"/>
      <c r="D608" s="102"/>
      <c r="E608" s="102"/>
      <c r="F608" s="102"/>
      <c r="G608" s="102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2"/>
      <c r="W608" s="102"/>
    </row>
    <row r="609" spans="1:23" x14ac:dyDescent="0.25">
      <c r="A609" s="102"/>
      <c r="B609" s="102"/>
      <c r="C609" s="102"/>
      <c r="D609" s="102"/>
      <c r="E609" s="102"/>
      <c r="F609" s="102"/>
      <c r="G609" s="102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2"/>
      <c r="W609" s="102"/>
    </row>
    <row r="610" spans="1:23" x14ac:dyDescent="0.25">
      <c r="A610" s="102"/>
      <c r="B610" s="102"/>
      <c r="C610" s="102"/>
      <c r="D610" s="102"/>
      <c r="E610" s="102"/>
      <c r="F610" s="102"/>
      <c r="G610" s="102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2"/>
      <c r="W610" s="102"/>
    </row>
    <row r="611" spans="1:23" x14ac:dyDescent="0.25">
      <c r="A611" s="102"/>
      <c r="B611" s="102"/>
      <c r="C611" s="102"/>
      <c r="D611" s="102"/>
      <c r="E611" s="102"/>
      <c r="F611" s="102"/>
      <c r="G611" s="102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2"/>
      <c r="W611" s="102"/>
    </row>
    <row r="612" spans="1:23" x14ac:dyDescent="0.25">
      <c r="A612" s="102"/>
      <c r="B612" s="102"/>
      <c r="C612" s="102"/>
      <c r="D612" s="102"/>
      <c r="E612" s="102"/>
      <c r="F612" s="102"/>
      <c r="G612" s="102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2"/>
      <c r="W612" s="102"/>
    </row>
    <row r="613" spans="1:23" x14ac:dyDescent="0.25">
      <c r="A613" s="102"/>
      <c r="B613" s="102"/>
      <c r="C613" s="102"/>
      <c r="D613" s="102"/>
      <c r="E613" s="102"/>
      <c r="F613" s="102"/>
      <c r="G613" s="102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2"/>
      <c r="W613" s="102"/>
    </row>
    <row r="614" spans="1:23" x14ac:dyDescent="0.25">
      <c r="A614" s="102"/>
      <c r="B614" s="102"/>
      <c r="C614" s="102"/>
      <c r="D614" s="102"/>
      <c r="E614" s="102"/>
      <c r="F614" s="102"/>
      <c r="G614" s="102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2"/>
      <c r="W614" s="102"/>
    </row>
    <row r="615" spans="1:23" x14ac:dyDescent="0.25">
      <c r="A615" s="102"/>
      <c r="B615" s="102"/>
      <c r="C615" s="102"/>
      <c r="D615" s="102"/>
      <c r="E615" s="102"/>
      <c r="F615" s="102"/>
      <c r="G615" s="102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2"/>
      <c r="W615" s="102"/>
    </row>
    <row r="616" spans="1:23" x14ac:dyDescent="0.25">
      <c r="A616" s="102"/>
      <c r="B616" s="102"/>
      <c r="C616" s="102"/>
      <c r="D616" s="102"/>
      <c r="E616" s="102"/>
      <c r="F616" s="102"/>
      <c r="G616" s="102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2"/>
      <c r="W616" s="102"/>
    </row>
    <row r="617" spans="1:23" x14ac:dyDescent="0.25">
      <c r="A617" s="102"/>
      <c r="B617" s="102"/>
      <c r="C617" s="102"/>
      <c r="D617" s="102"/>
      <c r="E617" s="102"/>
      <c r="F617" s="102"/>
      <c r="G617" s="102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2"/>
      <c r="W617" s="102"/>
    </row>
    <row r="618" spans="1:23" x14ac:dyDescent="0.25">
      <c r="A618" s="102"/>
      <c r="B618" s="102"/>
      <c r="C618" s="102"/>
      <c r="D618" s="102"/>
      <c r="E618" s="102"/>
      <c r="F618" s="102"/>
      <c r="G618" s="102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2"/>
      <c r="W618" s="102"/>
    </row>
    <row r="619" spans="1:23" x14ac:dyDescent="0.25">
      <c r="A619" s="102"/>
      <c r="B619" s="102"/>
      <c r="C619" s="102"/>
      <c r="D619" s="102"/>
      <c r="E619" s="102"/>
      <c r="F619" s="102"/>
      <c r="G619" s="102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2"/>
      <c r="W619" s="102"/>
    </row>
    <row r="620" spans="1:23" x14ac:dyDescent="0.25">
      <c r="A620" s="102"/>
      <c r="B620" s="102"/>
      <c r="C620" s="102"/>
      <c r="D620" s="102"/>
      <c r="E620" s="102"/>
      <c r="F620" s="102"/>
      <c r="G620" s="102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2"/>
      <c r="W620" s="102"/>
    </row>
    <row r="621" spans="1:23" x14ac:dyDescent="0.25">
      <c r="A621" s="102"/>
      <c r="B621" s="102"/>
      <c r="C621" s="102"/>
      <c r="D621" s="102"/>
      <c r="E621" s="102"/>
      <c r="F621" s="102"/>
      <c r="G621" s="102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2"/>
      <c r="W621" s="102"/>
    </row>
    <row r="622" spans="1:23" x14ac:dyDescent="0.25">
      <c r="A622" s="102"/>
      <c r="B622" s="102"/>
      <c r="C622" s="102"/>
      <c r="D622" s="102"/>
      <c r="E622" s="102"/>
      <c r="F622" s="102"/>
      <c r="G622" s="102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2"/>
      <c r="W622" s="102"/>
    </row>
    <row r="623" spans="1:23" x14ac:dyDescent="0.25">
      <c r="A623" s="102"/>
      <c r="B623" s="102"/>
      <c r="C623" s="102"/>
      <c r="D623" s="102"/>
      <c r="E623" s="102"/>
      <c r="F623" s="102"/>
      <c r="G623" s="102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2"/>
      <c r="W623" s="102"/>
    </row>
    <row r="624" spans="1:23" x14ac:dyDescent="0.25">
      <c r="A624" s="102"/>
      <c r="B624" s="102"/>
      <c r="C624" s="102"/>
      <c r="D624" s="102"/>
      <c r="E624" s="102"/>
      <c r="F624" s="102"/>
      <c r="G624" s="102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2"/>
      <c r="W624" s="102"/>
    </row>
    <row r="625" spans="1:23" x14ac:dyDescent="0.25">
      <c r="A625" s="102"/>
      <c r="B625" s="102"/>
      <c r="C625" s="102"/>
      <c r="D625" s="102"/>
      <c r="E625" s="102"/>
      <c r="F625" s="102"/>
      <c r="G625" s="102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2"/>
      <c r="W625" s="102"/>
    </row>
    <row r="626" spans="1:23" x14ac:dyDescent="0.25">
      <c r="A626" s="102"/>
      <c r="B626" s="102"/>
      <c r="C626" s="102"/>
      <c r="D626" s="102"/>
      <c r="E626" s="102"/>
      <c r="F626" s="102"/>
      <c r="G626" s="102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2"/>
      <c r="W626" s="102"/>
    </row>
    <row r="627" spans="1:23" x14ac:dyDescent="0.25">
      <c r="A627" s="102"/>
      <c r="B627" s="102"/>
      <c r="C627" s="102"/>
      <c r="D627" s="102"/>
      <c r="E627" s="102"/>
      <c r="F627" s="102"/>
      <c r="G627" s="102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2"/>
      <c r="W627" s="102"/>
    </row>
    <row r="628" spans="1:23" x14ac:dyDescent="0.25">
      <c r="A628" s="102"/>
      <c r="B628" s="102"/>
      <c r="C628" s="102"/>
      <c r="D628" s="102"/>
      <c r="E628" s="102"/>
      <c r="F628" s="102"/>
      <c r="G628" s="102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2"/>
      <c r="W628" s="102"/>
    </row>
    <row r="629" spans="1:23" x14ac:dyDescent="0.25">
      <c r="A629" s="102"/>
      <c r="B629" s="102"/>
      <c r="C629" s="102"/>
      <c r="D629" s="102"/>
      <c r="E629" s="102"/>
      <c r="F629" s="102"/>
      <c r="G629" s="102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2"/>
      <c r="W629" s="102"/>
    </row>
    <row r="630" spans="1:23" x14ac:dyDescent="0.25">
      <c r="A630" s="102"/>
      <c r="B630" s="102"/>
      <c r="C630" s="102"/>
      <c r="D630" s="102"/>
      <c r="E630" s="102"/>
      <c r="F630" s="102"/>
      <c r="G630" s="102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2"/>
      <c r="W630" s="102"/>
    </row>
    <row r="631" spans="1:23" x14ac:dyDescent="0.25">
      <c r="A631" s="102"/>
      <c r="B631" s="102"/>
      <c r="C631" s="102"/>
      <c r="D631" s="102"/>
      <c r="E631" s="102"/>
      <c r="F631" s="102"/>
      <c r="G631" s="102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2"/>
      <c r="W631" s="102"/>
    </row>
    <row r="632" spans="1:23" x14ac:dyDescent="0.25">
      <c r="A632" s="102"/>
      <c r="B632" s="102"/>
      <c r="C632" s="102"/>
      <c r="D632" s="102"/>
      <c r="E632" s="102"/>
      <c r="F632" s="102"/>
      <c r="G632" s="102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2"/>
      <c r="W632" s="102"/>
    </row>
    <row r="633" spans="1:23" x14ac:dyDescent="0.25">
      <c r="A633" s="102"/>
      <c r="B633" s="102"/>
      <c r="C633" s="102"/>
      <c r="D633" s="102"/>
      <c r="E633" s="102"/>
      <c r="F633" s="102"/>
      <c r="G633" s="102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2"/>
      <c r="W633" s="102"/>
    </row>
    <row r="634" spans="1:23" x14ac:dyDescent="0.25">
      <c r="A634" s="102"/>
      <c r="B634" s="102"/>
      <c r="C634" s="102"/>
      <c r="D634" s="102"/>
      <c r="E634" s="102"/>
      <c r="F634" s="102"/>
      <c r="G634" s="102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2"/>
      <c r="W634" s="102"/>
    </row>
    <row r="635" spans="1:23" x14ac:dyDescent="0.25">
      <c r="A635" s="102"/>
      <c r="B635" s="102"/>
      <c r="C635" s="102"/>
      <c r="D635" s="102"/>
      <c r="E635" s="102"/>
      <c r="F635" s="102"/>
      <c r="G635" s="102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2"/>
      <c r="W635" s="102"/>
    </row>
    <row r="636" spans="1:23" x14ac:dyDescent="0.25">
      <c r="A636" s="102"/>
      <c r="B636" s="102"/>
      <c r="C636" s="102"/>
      <c r="D636" s="102"/>
      <c r="E636" s="102"/>
      <c r="F636" s="102"/>
      <c r="G636" s="102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2"/>
      <c r="W636" s="102"/>
    </row>
    <row r="637" spans="1:23" x14ac:dyDescent="0.25">
      <c r="A637" s="102"/>
      <c r="B637" s="102"/>
      <c r="C637" s="102"/>
      <c r="D637" s="102"/>
      <c r="E637" s="102"/>
      <c r="F637" s="102"/>
      <c r="G637" s="102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2"/>
      <c r="W637" s="102"/>
    </row>
    <row r="638" spans="1:23" x14ac:dyDescent="0.25">
      <c r="A638" s="102"/>
      <c r="B638" s="102"/>
      <c r="C638" s="102"/>
      <c r="D638" s="102"/>
      <c r="E638" s="102"/>
      <c r="F638" s="102"/>
      <c r="G638" s="102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2"/>
      <c r="W638" s="102"/>
    </row>
    <row r="639" spans="1:23" x14ac:dyDescent="0.25">
      <c r="A639" s="102"/>
      <c r="B639" s="102"/>
      <c r="C639" s="102"/>
      <c r="D639" s="102"/>
      <c r="E639" s="102"/>
      <c r="F639" s="102"/>
      <c r="G639" s="102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2"/>
      <c r="W639" s="102"/>
    </row>
    <row r="640" spans="1:23" x14ac:dyDescent="0.25">
      <c r="A640" s="102"/>
      <c r="B640" s="102"/>
      <c r="C640" s="102"/>
      <c r="D640" s="102"/>
      <c r="E640" s="102"/>
      <c r="F640" s="102"/>
      <c r="G640" s="102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2"/>
      <c r="W640" s="102"/>
    </row>
    <row r="641" spans="1:23" x14ac:dyDescent="0.25">
      <c r="A641" s="102"/>
      <c r="B641" s="102"/>
      <c r="C641" s="102"/>
      <c r="D641" s="102"/>
      <c r="E641" s="102"/>
      <c r="F641" s="102"/>
      <c r="G641" s="102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2"/>
      <c r="W641" s="102"/>
    </row>
    <row r="642" spans="1:23" x14ac:dyDescent="0.25">
      <c r="A642" s="102"/>
      <c r="B642" s="102"/>
      <c r="C642" s="102"/>
      <c r="D642" s="102"/>
      <c r="E642" s="102"/>
      <c r="F642" s="102"/>
      <c r="G642" s="102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2"/>
      <c r="W642" s="102"/>
    </row>
    <row r="643" spans="1:23" x14ac:dyDescent="0.25">
      <c r="A643" s="102"/>
      <c r="B643" s="102"/>
      <c r="C643" s="102"/>
      <c r="D643" s="102"/>
      <c r="E643" s="102"/>
      <c r="F643" s="102"/>
      <c r="G643" s="102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2"/>
      <c r="W643" s="102"/>
    </row>
    <row r="644" spans="1:23" x14ac:dyDescent="0.25">
      <c r="A644" s="102"/>
      <c r="B644" s="102"/>
      <c r="C644" s="102"/>
      <c r="D644" s="102"/>
      <c r="E644" s="102"/>
      <c r="F644" s="102"/>
      <c r="G644" s="102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2"/>
      <c r="W644" s="102"/>
    </row>
    <row r="645" spans="1:23" x14ac:dyDescent="0.25">
      <c r="A645" s="102"/>
      <c r="B645" s="102"/>
      <c r="C645" s="102"/>
      <c r="D645" s="102"/>
      <c r="E645" s="102"/>
      <c r="F645" s="102"/>
      <c r="G645" s="102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2"/>
      <c r="W645" s="102"/>
    </row>
    <row r="646" spans="1:23" x14ac:dyDescent="0.25">
      <c r="A646" s="102"/>
      <c r="B646" s="102"/>
      <c r="C646" s="102"/>
      <c r="D646" s="102"/>
      <c r="E646" s="102"/>
      <c r="F646" s="102"/>
      <c r="G646" s="102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2"/>
      <c r="W646" s="102"/>
    </row>
    <row r="647" spans="1:23" x14ac:dyDescent="0.25">
      <c r="A647" s="102"/>
      <c r="B647" s="102"/>
      <c r="C647" s="102"/>
      <c r="D647" s="102"/>
      <c r="E647" s="102"/>
      <c r="F647" s="102"/>
      <c r="G647" s="102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2"/>
      <c r="W647" s="102"/>
    </row>
    <row r="648" spans="1:23" x14ac:dyDescent="0.25">
      <c r="A648" s="102"/>
      <c r="B648" s="102"/>
      <c r="C648" s="102"/>
      <c r="D648" s="102"/>
      <c r="E648" s="102"/>
      <c r="F648" s="102"/>
      <c r="G648" s="102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2"/>
      <c r="W648" s="102"/>
    </row>
    <row r="649" spans="1:23" x14ac:dyDescent="0.25">
      <c r="A649" s="102"/>
      <c r="B649" s="102"/>
      <c r="C649" s="102"/>
      <c r="D649" s="102"/>
      <c r="E649" s="102"/>
      <c r="F649" s="102"/>
      <c r="G649" s="102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2"/>
      <c r="W649" s="102"/>
    </row>
    <row r="650" spans="1:23" x14ac:dyDescent="0.25">
      <c r="A650" s="102"/>
      <c r="B650" s="102"/>
      <c r="C650" s="102"/>
      <c r="D650" s="102"/>
      <c r="E650" s="102"/>
      <c r="F650" s="102"/>
      <c r="G650" s="102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2"/>
      <c r="W650" s="102"/>
    </row>
    <row r="651" spans="1:23" x14ac:dyDescent="0.25">
      <c r="A651" s="102"/>
      <c r="B651" s="102"/>
      <c r="C651" s="102"/>
      <c r="D651" s="102"/>
      <c r="E651" s="102"/>
      <c r="F651" s="102"/>
      <c r="G651" s="102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2"/>
      <c r="W651" s="102"/>
    </row>
    <row r="652" spans="1:23" x14ac:dyDescent="0.25">
      <c r="A652" s="102"/>
      <c r="B652" s="102"/>
      <c r="C652" s="102"/>
      <c r="D652" s="102"/>
      <c r="E652" s="102"/>
      <c r="F652" s="102"/>
      <c r="G652" s="102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2"/>
      <c r="W652" s="102"/>
    </row>
    <row r="653" spans="1:23" x14ac:dyDescent="0.25">
      <c r="A653" s="102"/>
      <c r="B653" s="102"/>
      <c r="C653" s="102"/>
      <c r="D653" s="102"/>
      <c r="E653" s="102"/>
      <c r="F653" s="102"/>
      <c r="G653" s="102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2"/>
      <c r="W653" s="102"/>
    </row>
    <row r="654" spans="1:23" x14ac:dyDescent="0.25">
      <c r="A654" s="102"/>
      <c r="B654" s="102"/>
      <c r="C654" s="102"/>
      <c r="D654" s="102"/>
      <c r="E654" s="102"/>
      <c r="F654" s="102"/>
      <c r="G654" s="102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2"/>
      <c r="W654" s="102"/>
    </row>
    <row r="655" spans="1:23" x14ac:dyDescent="0.25">
      <c r="A655" s="102"/>
      <c r="B655" s="102"/>
      <c r="C655" s="102"/>
      <c r="D655" s="102"/>
      <c r="E655" s="102"/>
      <c r="F655" s="102"/>
      <c r="G655" s="102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2"/>
      <c r="W655" s="102"/>
    </row>
    <row r="656" spans="1:23" x14ac:dyDescent="0.25">
      <c r="A656" s="102"/>
      <c r="B656" s="102"/>
      <c r="C656" s="102"/>
      <c r="D656" s="102"/>
      <c r="E656" s="102"/>
      <c r="F656" s="102"/>
      <c r="G656" s="102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2"/>
      <c r="W656" s="102"/>
    </row>
    <row r="657" spans="1:23" x14ac:dyDescent="0.25">
      <c r="A657" s="102"/>
      <c r="B657" s="102"/>
      <c r="C657" s="102"/>
      <c r="D657" s="102"/>
      <c r="E657" s="102"/>
      <c r="F657" s="102"/>
      <c r="G657" s="102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2"/>
      <c r="W657" s="102"/>
    </row>
    <row r="658" spans="1:23" x14ac:dyDescent="0.25">
      <c r="A658" s="102"/>
      <c r="B658" s="102"/>
      <c r="C658" s="102"/>
      <c r="D658" s="102"/>
      <c r="E658" s="102"/>
      <c r="F658" s="102"/>
      <c r="G658" s="102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2"/>
      <c r="W658" s="102"/>
    </row>
    <row r="659" spans="1:23" x14ac:dyDescent="0.25">
      <c r="A659" s="102"/>
      <c r="B659" s="102"/>
      <c r="C659" s="102"/>
      <c r="D659" s="102"/>
      <c r="E659" s="102"/>
      <c r="F659" s="102"/>
      <c r="G659" s="102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2"/>
      <c r="W659" s="102"/>
    </row>
    <row r="660" spans="1:23" x14ac:dyDescent="0.25">
      <c r="A660" s="102"/>
      <c r="B660" s="102"/>
      <c r="C660" s="102"/>
      <c r="D660" s="102"/>
      <c r="E660" s="102"/>
      <c r="F660" s="102"/>
      <c r="G660" s="102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2"/>
      <c r="W660" s="102"/>
    </row>
    <row r="661" spans="1:23" x14ac:dyDescent="0.25">
      <c r="A661" s="102"/>
      <c r="B661" s="102"/>
      <c r="C661" s="102"/>
      <c r="D661" s="102"/>
      <c r="E661" s="102"/>
      <c r="F661" s="102"/>
      <c r="G661" s="102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2"/>
      <c r="W661" s="102"/>
    </row>
    <row r="662" spans="1:23" x14ac:dyDescent="0.25">
      <c r="A662" s="102"/>
      <c r="B662" s="102"/>
      <c r="C662" s="102"/>
      <c r="D662" s="102"/>
      <c r="E662" s="102"/>
      <c r="F662" s="102"/>
      <c r="G662" s="102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2"/>
      <c r="W662" s="102"/>
    </row>
    <row r="663" spans="1:23" x14ac:dyDescent="0.25">
      <c r="A663" s="102"/>
      <c r="B663" s="102"/>
      <c r="C663" s="102"/>
      <c r="D663" s="102"/>
      <c r="E663" s="102"/>
      <c r="F663" s="102"/>
      <c r="G663" s="102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2"/>
      <c r="W663" s="102"/>
    </row>
    <row r="664" spans="1:23" x14ac:dyDescent="0.25">
      <c r="A664" s="102"/>
      <c r="B664" s="102"/>
      <c r="C664" s="102"/>
      <c r="D664" s="102"/>
      <c r="E664" s="102"/>
      <c r="F664" s="102"/>
      <c r="G664" s="102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2"/>
      <c r="W664" s="102"/>
    </row>
    <row r="665" spans="1:23" x14ac:dyDescent="0.25">
      <c r="A665" s="102"/>
      <c r="B665" s="102"/>
      <c r="C665" s="102"/>
      <c r="D665" s="102"/>
      <c r="E665" s="102"/>
      <c r="F665" s="102"/>
      <c r="G665" s="102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2"/>
      <c r="W665" s="102"/>
    </row>
    <row r="666" spans="1:23" x14ac:dyDescent="0.25">
      <c r="A666" s="102"/>
      <c r="B666" s="102"/>
      <c r="C666" s="102"/>
      <c r="D666" s="102"/>
      <c r="E666" s="102"/>
      <c r="F666" s="102"/>
      <c r="G666" s="102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2"/>
      <c r="W666" s="102"/>
    </row>
    <row r="667" spans="1:23" x14ac:dyDescent="0.25">
      <c r="A667" s="102"/>
      <c r="B667" s="102"/>
      <c r="C667" s="102"/>
      <c r="D667" s="102"/>
      <c r="E667" s="102"/>
      <c r="F667" s="102"/>
      <c r="G667" s="102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2"/>
      <c r="W667" s="102"/>
    </row>
    <row r="668" spans="1:23" x14ac:dyDescent="0.25">
      <c r="A668" s="102"/>
      <c r="B668" s="102"/>
      <c r="C668" s="102"/>
      <c r="D668" s="102"/>
      <c r="E668" s="102"/>
      <c r="F668" s="102"/>
      <c r="G668" s="102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2"/>
      <c r="W668" s="102"/>
    </row>
    <row r="669" spans="1:23" x14ac:dyDescent="0.25">
      <c r="A669" s="102"/>
      <c r="B669" s="102"/>
      <c r="C669" s="102"/>
      <c r="D669" s="102"/>
      <c r="E669" s="102"/>
      <c r="F669" s="102"/>
      <c r="G669" s="102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2"/>
      <c r="W669" s="102"/>
    </row>
    <row r="670" spans="1:23" x14ac:dyDescent="0.25">
      <c r="A670" s="102"/>
      <c r="B670" s="102"/>
      <c r="C670" s="102"/>
      <c r="D670" s="102"/>
      <c r="E670" s="102"/>
      <c r="F670" s="102"/>
      <c r="G670" s="102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2"/>
      <c r="W670" s="102"/>
    </row>
    <row r="671" spans="1:23" x14ac:dyDescent="0.25">
      <c r="A671" s="102"/>
      <c r="B671" s="102"/>
      <c r="C671" s="102"/>
      <c r="D671" s="102"/>
      <c r="E671" s="102"/>
      <c r="F671" s="102"/>
      <c r="G671" s="102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2"/>
      <c r="W671" s="102"/>
    </row>
    <row r="672" spans="1:23" x14ac:dyDescent="0.25">
      <c r="A672" s="102"/>
      <c r="B672" s="102"/>
      <c r="C672" s="102"/>
      <c r="D672" s="102"/>
      <c r="E672" s="102"/>
      <c r="F672" s="102"/>
      <c r="G672" s="102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2"/>
      <c r="W672" s="102"/>
    </row>
    <row r="673" spans="1:23" x14ac:dyDescent="0.25">
      <c r="A673" s="102"/>
      <c r="B673" s="102"/>
      <c r="C673" s="102"/>
      <c r="D673" s="102"/>
      <c r="E673" s="102"/>
      <c r="F673" s="102"/>
      <c r="G673" s="102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2"/>
      <c r="W673" s="102"/>
    </row>
    <row r="674" spans="1:23" x14ac:dyDescent="0.25">
      <c r="A674" s="102"/>
      <c r="B674" s="102"/>
      <c r="C674" s="102"/>
      <c r="D674" s="102"/>
      <c r="E674" s="102"/>
      <c r="F674" s="102"/>
      <c r="G674" s="102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2"/>
      <c r="W674" s="102"/>
    </row>
    <row r="675" spans="1:23" x14ac:dyDescent="0.25">
      <c r="A675" s="102"/>
      <c r="B675" s="102"/>
      <c r="C675" s="102"/>
      <c r="D675" s="102"/>
      <c r="E675" s="102"/>
      <c r="F675" s="102"/>
      <c r="G675" s="102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2"/>
      <c r="W675" s="102"/>
    </row>
    <row r="676" spans="1:23" x14ac:dyDescent="0.25">
      <c r="A676" s="102"/>
      <c r="B676" s="102"/>
      <c r="C676" s="102"/>
      <c r="D676" s="102"/>
      <c r="E676" s="102"/>
      <c r="F676" s="102"/>
      <c r="G676" s="102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2"/>
      <c r="W676" s="102"/>
    </row>
    <row r="677" spans="1:23" x14ac:dyDescent="0.25">
      <c r="A677" s="102"/>
      <c r="B677" s="102"/>
      <c r="C677" s="102"/>
      <c r="D677" s="102"/>
      <c r="E677" s="102"/>
      <c r="F677" s="102"/>
      <c r="G677" s="102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2"/>
      <c r="W677" s="102"/>
    </row>
    <row r="678" spans="1:23" x14ac:dyDescent="0.25">
      <c r="A678" s="102"/>
      <c r="B678" s="102"/>
      <c r="C678" s="102"/>
      <c r="D678" s="102"/>
      <c r="E678" s="102"/>
      <c r="F678" s="102"/>
      <c r="G678" s="102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2"/>
      <c r="W678" s="102"/>
    </row>
    <row r="679" spans="1:23" x14ac:dyDescent="0.25">
      <c r="A679" s="102"/>
      <c r="B679" s="102"/>
      <c r="C679" s="102"/>
      <c r="D679" s="102"/>
      <c r="E679" s="102"/>
      <c r="F679" s="102"/>
      <c r="G679" s="102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2"/>
      <c r="W679" s="102"/>
    </row>
    <row r="680" spans="1:23" x14ac:dyDescent="0.25">
      <c r="A680" s="102"/>
      <c r="B680" s="102"/>
      <c r="C680" s="102"/>
      <c r="D680" s="102"/>
      <c r="E680" s="102"/>
      <c r="F680" s="102"/>
      <c r="G680" s="102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2"/>
      <c r="W680" s="102"/>
    </row>
    <row r="681" spans="1:23" x14ac:dyDescent="0.25">
      <c r="A681" s="102"/>
      <c r="B681" s="102"/>
      <c r="C681" s="102"/>
      <c r="D681" s="102"/>
      <c r="E681" s="102"/>
      <c r="F681" s="102"/>
      <c r="G681" s="102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2"/>
      <c r="W681" s="102"/>
    </row>
    <row r="682" spans="1:23" x14ac:dyDescent="0.25">
      <c r="A682" s="102"/>
      <c r="B682" s="102"/>
      <c r="C682" s="102"/>
      <c r="D682" s="102"/>
      <c r="E682" s="102"/>
      <c r="F682" s="102"/>
      <c r="G682" s="102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2"/>
      <c r="W682" s="102"/>
    </row>
    <row r="683" spans="1:23" x14ac:dyDescent="0.25">
      <c r="A683" s="102"/>
      <c r="B683" s="102"/>
      <c r="C683" s="102"/>
      <c r="D683" s="102"/>
      <c r="E683" s="102"/>
      <c r="F683" s="102"/>
      <c r="G683" s="102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2"/>
      <c r="W683" s="102"/>
    </row>
    <row r="684" spans="1:23" x14ac:dyDescent="0.25">
      <c r="A684" s="102"/>
      <c r="B684" s="102"/>
      <c r="C684" s="102"/>
      <c r="D684" s="102"/>
      <c r="E684" s="102"/>
      <c r="F684" s="102"/>
      <c r="G684" s="102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2"/>
      <c r="W684" s="102"/>
    </row>
    <row r="685" spans="1:23" x14ac:dyDescent="0.25">
      <c r="A685" s="102"/>
      <c r="B685" s="102"/>
      <c r="C685" s="102"/>
      <c r="D685" s="102"/>
      <c r="E685" s="102"/>
      <c r="F685" s="102"/>
      <c r="G685" s="102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2"/>
      <c r="W685" s="102"/>
    </row>
    <row r="686" spans="1:23" x14ac:dyDescent="0.25">
      <c r="A686" s="102"/>
      <c r="B686" s="102"/>
      <c r="C686" s="102"/>
      <c r="D686" s="102"/>
      <c r="E686" s="102"/>
      <c r="F686" s="102"/>
      <c r="G686" s="102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2"/>
      <c r="W686" s="102"/>
    </row>
    <row r="687" spans="1:23" x14ac:dyDescent="0.25">
      <c r="A687" s="102"/>
      <c r="B687" s="102"/>
      <c r="C687" s="102"/>
      <c r="D687" s="102"/>
      <c r="E687" s="102"/>
      <c r="F687" s="102"/>
      <c r="G687" s="102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2"/>
      <c r="W687" s="102"/>
    </row>
    <row r="688" spans="1:23" x14ac:dyDescent="0.25">
      <c r="A688" s="102"/>
      <c r="B688" s="102"/>
      <c r="C688" s="102"/>
      <c r="D688" s="102"/>
      <c r="E688" s="102"/>
      <c r="F688" s="102"/>
      <c r="G688" s="102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2"/>
      <c r="W688" s="102"/>
    </row>
    <row r="689" spans="1:23" x14ac:dyDescent="0.25">
      <c r="A689" s="102"/>
      <c r="B689" s="102"/>
      <c r="C689" s="102"/>
      <c r="D689" s="102"/>
      <c r="E689" s="102"/>
      <c r="F689" s="102"/>
      <c r="G689" s="102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2"/>
      <c r="W689" s="102"/>
    </row>
    <row r="690" spans="1:23" x14ac:dyDescent="0.25">
      <c r="A690" s="102"/>
      <c r="B690" s="102"/>
      <c r="C690" s="102"/>
      <c r="D690" s="102"/>
      <c r="E690" s="102"/>
      <c r="F690" s="102"/>
      <c r="G690" s="102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2"/>
      <c r="W690" s="102"/>
    </row>
    <row r="691" spans="1:23" x14ac:dyDescent="0.25">
      <c r="A691" s="102"/>
      <c r="B691" s="102"/>
      <c r="C691" s="102"/>
      <c r="D691" s="102"/>
      <c r="E691" s="102"/>
      <c r="F691" s="102"/>
      <c r="G691" s="102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2"/>
      <c r="W691" s="102"/>
    </row>
    <row r="692" spans="1:23" x14ac:dyDescent="0.25">
      <c r="A692" s="102"/>
      <c r="B692" s="102"/>
      <c r="C692" s="102"/>
      <c r="D692" s="102"/>
      <c r="E692" s="102"/>
      <c r="F692" s="102"/>
      <c r="G692" s="102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2"/>
      <c r="W692" s="102"/>
    </row>
    <row r="693" spans="1:23" x14ac:dyDescent="0.25">
      <c r="A693" s="102"/>
      <c r="B693" s="102"/>
      <c r="C693" s="102"/>
      <c r="D693" s="102"/>
      <c r="E693" s="102"/>
      <c r="F693" s="102"/>
      <c r="G693" s="102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2"/>
      <c r="W693" s="102"/>
    </row>
    <row r="694" spans="1:23" x14ac:dyDescent="0.25">
      <c r="A694" s="102"/>
      <c r="B694" s="102"/>
      <c r="C694" s="102"/>
      <c r="D694" s="102"/>
      <c r="E694" s="102"/>
      <c r="F694" s="102"/>
      <c r="G694" s="102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2"/>
      <c r="W694" s="102"/>
    </row>
    <row r="695" spans="1:23" x14ac:dyDescent="0.25">
      <c r="A695" s="102"/>
      <c r="B695" s="102"/>
      <c r="C695" s="102"/>
      <c r="D695" s="102"/>
      <c r="E695" s="102"/>
      <c r="F695" s="102"/>
      <c r="G695" s="102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2"/>
      <c r="W695" s="102"/>
    </row>
    <row r="696" spans="1:23" x14ac:dyDescent="0.25">
      <c r="A696" s="102"/>
      <c r="B696" s="102"/>
      <c r="C696" s="102"/>
      <c r="D696" s="102"/>
      <c r="E696" s="102"/>
      <c r="F696" s="102"/>
      <c r="G696" s="102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2"/>
      <c r="W696" s="102"/>
    </row>
    <row r="697" spans="1:23" x14ac:dyDescent="0.25">
      <c r="A697" s="102"/>
      <c r="B697" s="102"/>
      <c r="C697" s="102"/>
      <c r="D697" s="102"/>
      <c r="E697" s="102"/>
      <c r="F697" s="102"/>
      <c r="G697" s="102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2"/>
      <c r="W697" s="102"/>
    </row>
    <row r="698" spans="1:23" x14ac:dyDescent="0.25">
      <c r="A698" s="102"/>
      <c r="B698" s="102"/>
      <c r="C698" s="102"/>
      <c r="D698" s="102"/>
      <c r="E698" s="102"/>
      <c r="F698" s="102"/>
      <c r="G698" s="102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2"/>
      <c r="W698" s="102"/>
    </row>
    <row r="699" spans="1:23" x14ac:dyDescent="0.25">
      <c r="A699" s="102"/>
      <c r="B699" s="102"/>
      <c r="C699" s="102"/>
      <c r="D699" s="102"/>
      <c r="E699" s="102"/>
      <c r="F699" s="102"/>
      <c r="G699" s="102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2"/>
      <c r="W699" s="102"/>
    </row>
    <row r="700" spans="1:23" x14ac:dyDescent="0.25">
      <c r="A700" s="102"/>
      <c r="B700" s="102"/>
      <c r="C700" s="102"/>
      <c r="D700" s="102"/>
      <c r="E700" s="102"/>
      <c r="F700" s="102"/>
      <c r="G700" s="102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2"/>
      <c r="W700" s="102"/>
    </row>
    <row r="701" spans="1:23" x14ac:dyDescent="0.25">
      <c r="A701" s="102"/>
      <c r="B701" s="102"/>
      <c r="C701" s="102"/>
      <c r="D701" s="102"/>
      <c r="E701" s="102"/>
      <c r="F701" s="102"/>
      <c r="G701" s="102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2"/>
      <c r="W701" s="102"/>
    </row>
    <row r="702" spans="1:23" x14ac:dyDescent="0.25">
      <c r="A702" s="102"/>
      <c r="B702" s="102"/>
      <c r="C702" s="102"/>
      <c r="D702" s="102"/>
      <c r="E702" s="102"/>
      <c r="F702" s="102"/>
      <c r="G702" s="102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2"/>
      <c r="W702" s="102"/>
    </row>
    <row r="703" spans="1:23" x14ac:dyDescent="0.25">
      <c r="A703" s="102"/>
      <c r="B703" s="102"/>
      <c r="C703" s="102"/>
      <c r="D703" s="102"/>
      <c r="E703" s="102"/>
      <c r="F703" s="102"/>
      <c r="G703" s="102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2"/>
      <c r="W703" s="102"/>
    </row>
    <row r="704" spans="1:23" x14ac:dyDescent="0.25">
      <c r="A704" s="102"/>
      <c r="B704" s="102"/>
      <c r="C704" s="102"/>
      <c r="D704" s="102"/>
      <c r="E704" s="102"/>
      <c r="F704" s="102"/>
      <c r="G704" s="102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2"/>
      <c r="W704" s="102"/>
    </row>
    <row r="705" spans="1:23" x14ac:dyDescent="0.25">
      <c r="A705" s="102"/>
      <c r="B705" s="102"/>
      <c r="C705" s="102"/>
      <c r="D705" s="102"/>
      <c r="E705" s="102"/>
      <c r="F705" s="102"/>
      <c r="G705" s="102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2"/>
      <c r="W705" s="102"/>
    </row>
    <row r="706" spans="1:23" x14ac:dyDescent="0.25">
      <c r="A706" s="102"/>
      <c r="B706" s="102"/>
      <c r="C706" s="102"/>
      <c r="D706" s="102"/>
      <c r="E706" s="102"/>
      <c r="F706" s="102"/>
      <c r="G706" s="102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2"/>
      <c r="W706" s="102"/>
    </row>
    <row r="707" spans="1:23" x14ac:dyDescent="0.25">
      <c r="A707" s="102"/>
      <c r="B707" s="102"/>
      <c r="C707" s="102"/>
      <c r="D707" s="102"/>
      <c r="E707" s="102"/>
      <c r="F707" s="102"/>
      <c r="G707" s="102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2"/>
      <c r="W707" s="102"/>
    </row>
    <row r="708" spans="1:23" x14ac:dyDescent="0.25">
      <c r="A708" s="102"/>
      <c r="B708" s="102"/>
      <c r="C708" s="102"/>
      <c r="D708" s="102"/>
      <c r="E708" s="102"/>
      <c r="F708" s="102"/>
      <c r="G708" s="102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2"/>
      <c r="W708" s="102"/>
    </row>
    <row r="709" spans="1:23" x14ac:dyDescent="0.25">
      <c r="A709" s="102"/>
      <c r="B709" s="102"/>
      <c r="C709" s="102"/>
      <c r="D709" s="102"/>
      <c r="E709" s="102"/>
      <c r="F709" s="102"/>
      <c r="G709" s="102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2"/>
      <c r="W709" s="102"/>
    </row>
    <row r="710" spans="1:23" x14ac:dyDescent="0.25">
      <c r="A710" s="102"/>
      <c r="B710" s="102"/>
      <c r="C710" s="102"/>
      <c r="D710" s="102"/>
      <c r="E710" s="102"/>
      <c r="F710" s="102"/>
      <c r="G710" s="102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2"/>
      <c r="W710" s="102"/>
    </row>
    <row r="711" spans="1:23" x14ac:dyDescent="0.25">
      <c r="A711" s="102"/>
      <c r="B711" s="102"/>
      <c r="C711" s="102"/>
      <c r="D711" s="102"/>
      <c r="E711" s="102"/>
      <c r="F711" s="102"/>
      <c r="G711" s="102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2"/>
      <c r="W711" s="102"/>
    </row>
    <row r="712" spans="1:23" x14ac:dyDescent="0.25">
      <c r="A712" s="102"/>
      <c r="B712" s="102"/>
      <c r="C712" s="102"/>
      <c r="D712" s="102"/>
      <c r="E712" s="102"/>
      <c r="F712" s="102"/>
      <c r="G712" s="102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2"/>
      <c r="W712" s="102"/>
    </row>
    <row r="713" spans="1:23" x14ac:dyDescent="0.25">
      <c r="A713" s="102"/>
      <c r="B713" s="102"/>
      <c r="C713" s="102"/>
      <c r="D713" s="102"/>
      <c r="E713" s="102"/>
      <c r="F713" s="102"/>
      <c r="G713" s="102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2"/>
      <c r="W713" s="102"/>
    </row>
    <row r="714" spans="1:23" x14ac:dyDescent="0.25">
      <c r="A714" s="102"/>
      <c r="B714" s="102"/>
      <c r="C714" s="102"/>
      <c r="D714" s="102"/>
      <c r="E714" s="102"/>
      <c r="F714" s="102"/>
      <c r="G714" s="102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2"/>
      <c r="W714" s="102"/>
    </row>
    <row r="715" spans="1:23" x14ac:dyDescent="0.25">
      <c r="A715" s="102"/>
      <c r="B715" s="102"/>
      <c r="C715" s="102"/>
      <c r="D715" s="102"/>
      <c r="E715" s="102"/>
      <c r="F715" s="102"/>
      <c r="G715" s="102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2"/>
      <c r="W715" s="102"/>
    </row>
    <row r="716" spans="1:23" x14ac:dyDescent="0.25">
      <c r="A716" s="102"/>
      <c r="B716" s="102"/>
      <c r="C716" s="102"/>
      <c r="D716" s="102"/>
      <c r="E716" s="102"/>
      <c r="F716" s="102"/>
      <c r="G716" s="102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2"/>
      <c r="W716" s="102"/>
    </row>
    <row r="717" spans="1:23" x14ac:dyDescent="0.25">
      <c r="A717" s="102"/>
      <c r="B717" s="102"/>
      <c r="C717" s="102"/>
      <c r="D717" s="102"/>
      <c r="E717" s="102"/>
      <c r="F717" s="102"/>
      <c r="G717" s="102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2"/>
      <c r="W717" s="102"/>
    </row>
    <row r="718" spans="1:23" x14ac:dyDescent="0.25">
      <c r="A718" s="102"/>
      <c r="B718" s="102"/>
      <c r="C718" s="102"/>
      <c r="D718" s="102"/>
      <c r="E718" s="102"/>
      <c r="F718" s="102"/>
      <c r="G718" s="102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2"/>
      <c r="W718" s="102"/>
    </row>
    <row r="719" spans="1:23" x14ac:dyDescent="0.25">
      <c r="A719" s="102"/>
      <c r="B719" s="102"/>
      <c r="C719" s="102"/>
      <c r="D719" s="102"/>
      <c r="E719" s="102"/>
      <c r="F719" s="102"/>
      <c r="G719" s="102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2"/>
      <c r="W719" s="102"/>
    </row>
    <row r="720" spans="1:23" x14ac:dyDescent="0.25">
      <c r="A720" s="102"/>
      <c r="B720" s="102"/>
      <c r="C720" s="102"/>
      <c r="D720" s="102"/>
      <c r="E720" s="102"/>
      <c r="F720" s="102"/>
      <c r="G720" s="102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2"/>
      <c r="W720" s="102"/>
    </row>
    <row r="721" spans="1:23" x14ac:dyDescent="0.25">
      <c r="A721" s="102"/>
      <c r="B721" s="102"/>
      <c r="C721" s="102"/>
      <c r="D721" s="102"/>
      <c r="E721" s="102"/>
      <c r="F721" s="102"/>
      <c r="G721" s="102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2"/>
      <c r="W721" s="102"/>
    </row>
    <row r="722" spans="1:23" x14ac:dyDescent="0.25">
      <c r="A722" s="102"/>
      <c r="B722" s="102"/>
      <c r="C722" s="102"/>
      <c r="D722" s="102"/>
      <c r="E722" s="102"/>
      <c r="F722" s="102"/>
      <c r="G722" s="102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2"/>
      <c r="W722" s="102"/>
    </row>
    <row r="723" spans="1:23" x14ac:dyDescent="0.25">
      <c r="A723" s="102"/>
      <c r="B723" s="102"/>
      <c r="C723" s="102"/>
      <c r="D723" s="102"/>
      <c r="E723" s="102"/>
      <c r="F723" s="102"/>
      <c r="G723" s="102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2"/>
      <c r="W723" s="102"/>
    </row>
    <row r="724" spans="1:23" x14ac:dyDescent="0.25">
      <c r="A724" s="102"/>
      <c r="B724" s="102"/>
      <c r="C724" s="102"/>
      <c r="D724" s="102"/>
      <c r="E724" s="102"/>
      <c r="F724" s="102"/>
      <c r="G724" s="102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2"/>
      <c r="W724" s="102"/>
    </row>
    <row r="725" spans="1:23" x14ac:dyDescent="0.25">
      <c r="A725" s="102"/>
      <c r="B725" s="102"/>
      <c r="C725" s="102"/>
      <c r="D725" s="102"/>
      <c r="E725" s="102"/>
      <c r="F725" s="102"/>
      <c r="G725" s="102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2"/>
      <c r="W725" s="102"/>
    </row>
    <row r="726" spans="1:23" x14ac:dyDescent="0.25">
      <c r="A726" s="102"/>
      <c r="B726" s="102"/>
      <c r="C726" s="102"/>
      <c r="D726" s="102"/>
      <c r="E726" s="102"/>
      <c r="F726" s="102"/>
      <c r="G726" s="102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2"/>
      <c r="W726" s="102"/>
    </row>
    <row r="727" spans="1:23" x14ac:dyDescent="0.25">
      <c r="A727" s="102"/>
      <c r="B727" s="102"/>
      <c r="C727" s="102"/>
      <c r="D727" s="102"/>
      <c r="E727" s="102"/>
      <c r="F727" s="102"/>
      <c r="G727" s="102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2"/>
      <c r="W727" s="102"/>
    </row>
    <row r="728" spans="1:23" x14ac:dyDescent="0.25">
      <c r="A728" s="102"/>
      <c r="B728" s="102"/>
      <c r="C728" s="102"/>
      <c r="D728" s="102"/>
      <c r="E728" s="102"/>
      <c r="F728" s="102"/>
      <c r="G728" s="102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2"/>
      <c r="W728" s="102"/>
    </row>
    <row r="729" spans="1:23" x14ac:dyDescent="0.25">
      <c r="A729" s="102"/>
      <c r="B729" s="102"/>
      <c r="C729" s="102"/>
      <c r="D729" s="102"/>
      <c r="E729" s="102"/>
      <c r="F729" s="102"/>
      <c r="G729" s="102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2"/>
      <c r="W729" s="102"/>
    </row>
    <row r="730" spans="1:23" x14ac:dyDescent="0.25">
      <c r="A730" s="102"/>
      <c r="B730" s="102"/>
      <c r="C730" s="102"/>
      <c r="D730" s="102"/>
      <c r="E730" s="102"/>
      <c r="F730" s="102"/>
      <c r="G730" s="102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2"/>
      <c r="W730" s="102"/>
    </row>
    <row r="731" spans="1:23" x14ac:dyDescent="0.25">
      <c r="A731" s="102"/>
      <c r="B731" s="102"/>
      <c r="C731" s="102"/>
      <c r="D731" s="102"/>
      <c r="E731" s="102"/>
      <c r="F731" s="102"/>
      <c r="G731" s="102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2"/>
      <c r="W731" s="102"/>
    </row>
    <row r="732" spans="1:23" x14ac:dyDescent="0.25">
      <c r="A732" s="102"/>
      <c r="B732" s="102"/>
      <c r="C732" s="102"/>
      <c r="D732" s="102"/>
      <c r="E732" s="102"/>
      <c r="F732" s="102"/>
      <c r="G732" s="102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2"/>
      <c r="W732" s="102"/>
    </row>
    <row r="733" spans="1:23" x14ac:dyDescent="0.25">
      <c r="A733" s="102"/>
      <c r="B733" s="102"/>
      <c r="C733" s="102"/>
      <c r="D733" s="102"/>
      <c r="E733" s="102"/>
      <c r="F733" s="102"/>
      <c r="G733" s="102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2"/>
      <c r="W733" s="102"/>
    </row>
    <row r="734" spans="1:23" x14ac:dyDescent="0.25">
      <c r="A734" s="102"/>
      <c r="B734" s="102"/>
      <c r="C734" s="102"/>
      <c r="D734" s="102"/>
      <c r="E734" s="102"/>
      <c r="F734" s="102"/>
      <c r="G734" s="102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2"/>
      <c r="W734" s="102"/>
    </row>
    <row r="735" spans="1:23" x14ac:dyDescent="0.25">
      <c r="A735" s="102"/>
      <c r="B735" s="102"/>
      <c r="C735" s="102"/>
      <c r="D735" s="102"/>
      <c r="E735" s="102"/>
      <c r="F735" s="102"/>
      <c r="G735" s="102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2"/>
      <c r="W735" s="102"/>
    </row>
    <row r="736" spans="1:23" x14ac:dyDescent="0.25">
      <c r="A736" s="102"/>
      <c r="B736" s="102"/>
      <c r="C736" s="102"/>
      <c r="D736" s="102"/>
      <c r="E736" s="102"/>
      <c r="F736" s="102"/>
      <c r="G736" s="102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2"/>
      <c r="W736" s="102"/>
    </row>
    <row r="737" spans="1:23" x14ac:dyDescent="0.25">
      <c r="A737" s="102"/>
      <c r="B737" s="102"/>
      <c r="C737" s="102"/>
      <c r="D737" s="102"/>
      <c r="E737" s="102"/>
      <c r="F737" s="102"/>
      <c r="G737" s="102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2"/>
      <c r="W737" s="102"/>
    </row>
    <row r="738" spans="1:23" x14ac:dyDescent="0.25">
      <c r="A738" s="102"/>
      <c r="B738" s="102"/>
      <c r="C738" s="102"/>
      <c r="D738" s="102"/>
      <c r="E738" s="102"/>
      <c r="F738" s="102"/>
      <c r="G738" s="102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2"/>
      <c r="W738" s="102"/>
    </row>
    <row r="739" spans="1:23" x14ac:dyDescent="0.25">
      <c r="A739" s="102"/>
      <c r="B739" s="102"/>
      <c r="C739" s="102"/>
      <c r="D739" s="102"/>
      <c r="E739" s="102"/>
      <c r="F739" s="102"/>
      <c r="G739" s="102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2"/>
      <c r="W739" s="102"/>
    </row>
    <row r="740" spans="1:23" x14ac:dyDescent="0.25">
      <c r="A740" s="102"/>
      <c r="B740" s="102"/>
      <c r="C740" s="102"/>
      <c r="D740" s="102"/>
      <c r="E740" s="102"/>
      <c r="F740" s="102"/>
      <c r="G740" s="102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2"/>
      <c r="W740" s="102"/>
    </row>
    <row r="741" spans="1:23" x14ac:dyDescent="0.25">
      <c r="A741" s="102"/>
      <c r="B741" s="102"/>
      <c r="C741" s="102"/>
      <c r="D741" s="102"/>
      <c r="E741" s="102"/>
      <c r="F741" s="102"/>
      <c r="G741" s="102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2"/>
      <c r="W741" s="102"/>
    </row>
    <row r="742" spans="1:23" x14ac:dyDescent="0.25">
      <c r="A742" s="102"/>
      <c r="B742" s="102"/>
      <c r="C742" s="102"/>
      <c r="D742" s="102"/>
      <c r="E742" s="102"/>
      <c r="F742" s="102"/>
      <c r="G742" s="102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2"/>
      <c r="W742" s="102"/>
    </row>
    <row r="743" spans="1:23" x14ac:dyDescent="0.25">
      <c r="A743" s="102"/>
      <c r="B743" s="102"/>
      <c r="C743" s="102"/>
      <c r="D743" s="102"/>
      <c r="E743" s="102"/>
      <c r="F743" s="102"/>
      <c r="G743" s="102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2"/>
      <c r="W743" s="102"/>
    </row>
    <row r="744" spans="1:23" x14ac:dyDescent="0.25">
      <c r="A744" s="102"/>
      <c r="B744" s="102"/>
      <c r="C744" s="102"/>
      <c r="D744" s="102"/>
      <c r="E744" s="102"/>
      <c r="F744" s="102"/>
      <c r="G744" s="102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2"/>
      <c r="W744" s="102"/>
    </row>
    <row r="745" spans="1:23" x14ac:dyDescent="0.25">
      <c r="A745" s="102"/>
      <c r="B745" s="102"/>
      <c r="C745" s="102"/>
      <c r="D745" s="102"/>
      <c r="E745" s="102"/>
      <c r="F745" s="102"/>
      <c r="G745" s="102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2"/>
      <c r="W745" s="102"/>
    </row>
    <row r="746" spans="1:23" x14ac:dyDescent="0.25">
      <c r="A746" s="102"/>
      <c r="B746" s="102"/>
      <c r="C746" s="102"/>
      <c r="D746" s="102"/>
      <c r="E746" s="102"/>
      <c r="F746" s="102"/>
      <c r="G746" s="102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2"/>
      <c r="W746" s="102"/>
    </row>
    <row r="747" spans="1:23" x14ac:dyDescent="0.25">
      <c r="A747" s="102"/>
      <c r="B747" s="102"/>
      <c r="C747" s="102"/>
      <c r="D747" s="102"/>
      <c r="E747" s="102"/>
      <c r="F747" s="102"/>
      <c r="G747" s="102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2"/>
      <c r="W747" s="102"/>
    </row>
    <row r="748" spans="1:23" x14ac:dyDescent="0.25">
      <c r="A748" s="102"/>
      <c r="B748" s="102"/>
      <c r="C748" s="102"/>
      <c r="D748" s="102"/>
      <c r="E748" s="102"/>
      <c r="F748" s="102"/>
      <c r="G748" s="102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2"/>
      <c r="W748" s="102"/>
    </row>
    <row r="749" spans="1:23" x14ac:dyDescent="0.25">
      <c r="A749" s="102"/>
      <c r="B749" s="102"/>
      <c r="C749" s="102"/>
      <c r="D749" s="102"/>
      <c r="E749" s="102"/>
      <c r="F749" s="102"/>
      <c r="G749" s="102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2"/>
      <c r="W749" s="102"/>
    </row>
    <row r="750" spans="1:23" x14ac:dyDescent="0.25">
      <c r="A750" s="102"/>
      <c r="B750" s="102"/>
      <c r="C750" s="102"/>
      <c r="D750" s="102"/>
      <c r="E750" s="102"/>
      <c r="F750" s="102"/>
      <c r="G750" s="102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2"/>
      <c r="W750" s="102"/>
    </row>
    <row r="751" spans="1:23" x14ac:dyDescent="0.25">
      <c r="A751" s="102"/>
      <c r="B751" s="102"/>
      <c r="C751" s="102"/>
      <c r="D751" s="102"/>
      <c r="E751" s="102"/>
      <c r="F751" s="102"/>
      <c r="G751" s="102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2"/>
      <c r="W751" s="102"/>
    </row>
    <row r="752" spans="1:23" x14ac:dyDescent="0.25">
      <c r="A752" s="102"/>
      <c r="B752" s="102"/>
      <c r="C752" s="102"/>
      <c r="D752" s="102"/>
      <c r="E752" s="102"/>
      <c r="F752" s="102"/>
      <c r="G752" s="102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2"/>
      <c r="W752" s="102"/>
    </row>
    <row r="753" spans="1:23" x14ac:dyDescent="0.25">
      <c r="A753" s="102"/>
      <c r="B753" s="102"/>
      <c r="C753" s="102"/>
      <c r="D753" s="102"/>
      <c r="E753" s="102"/>
      <c r="F753" s="102"/>
      <c r="G753" s="102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2"/>
      <c r="W753" s="102"/>
    </row>
    <row r="754" spans="1:23" x14ac:dyDescent="0.25">
      <c r="A754" s="102"/>
      <c r="B754" s="102"/>
      <c r="C754" s="102"/>
      <c r="D754" s="102"/>
      <c r="E754" s="102"/>
      <c r="F754" s="102"/>
      <c r="G754" s="102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2"/>
      <c r="W754" s="102"/>
    </row>
    <row r="755" spans="1:23" x14ac:dyDescent="0.25">
      <c r="A755" s="102"/>
      <c r="B755" s="102"/>
      <c r="C755" s="102"/>
      <c r="D755" s="102"/>
      <c r="E755" s="102"/>
      <c r="F755" s="102"/>
      <c r="G755" s="102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2"/>
      <c r="W755" s="102"/>
    </row>
    <row r="756" spans="1:23" x14ac:dyDescent="0.25">
      <c r="A756" s="102"/>
      <c r="B756" s="102"/>
      <c r="C756" s="102"/>
      <c r="D756" s="102"/>
      <c r="E756" s="102"/>
      <c r="F756" s="102"/>
      <c r="G756" s="102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2"/>
      <c r="W756" s="102"/>
    </row>
    <row r="757" spans="1:23" x14ac:dyDescent="0.25">
      <c r="A757" s="102"/>
      <c r="B757" s="102"/>
      <c r="C757" s="102"/>
      <c r="D757" s="102"/>
      <c r="E757" s="102"/>
      <c r="F757" s="102"/>
      <c r="G757" s="102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2"/>
      <c r="W757" s="102"/>
    </row>
    <row r="758" spans="1:23" x14ac:dyDescent="0.25">
      <c r="A758" s="102"/>
      <c r="B758" s="102"/>
      <c r="C758" s="102"/>
      <c r="D758" s="102"/>
      <c r="E758" s="102"/>
      <c r="F758" s="102"/>
      <c r="G758" s="102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2"/>
      <c r="W758" s="102"/>
    </row>
    <row r="759" spans="1:23" x14ac:dyDescent="0.25">
      <c r="A759" s="102"/>
      <c r="B759" s="102"/>
      <c r="C759" s="102"/>
      <c r="D759" s="102"/>
      <c r="E759" s="102"/>
      <c r="F759" s="102"/>
      <c r="G759" s="102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2"/>
      <c r="W759" s="102"/>
    </row>
    <row r="760" spans="1:23" x14ac:dyDescent="0.25">
      <c r="A760" s="102"/>
      <c r="B760" s="102"/>
      <c r="C760" s="102"/>
      <c r="D760" s="102"/>
      <c r="E760" s="102"/>
      <c r="F760" s="102"/>
      <c r="G760" s="102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2"/>
      <c r="W760" s="102"/>
    </row>
    <row r="761" spans="1:23" x14ac:dyDescent="0.25">
      <c r="A761" s="102"/>
      <c r="B761" s="102"/>
      <c r="C761" s="102"/>
      <c r="D761" s="102"/>
      <c r="E761" s="102"/>
      <c r="F761" s="102"/>
      <c r="G761" s="102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2"/>
      <c r="W761" s="102"/>
    </row>
    <row r="762" spans="1:23" x14ac:dyDescent="0.25">
      <c r="A762" s="102"/>
      <c r="B762" s="102"/>
      <c r="C762" s="102"/>
      <c r="D762" s="102"/>
      <c r="E762" s="102"/>
      <c r="F762" s="102"/>
      <c r="G762" s="102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2"/>
      <c r="W762" s="102"/>
    </row>
    <row r="763" spans="1:23" x14ac:dyDescent="0.25">
      <c r="A763" s="102"/>
      <c r="B763" s="102"/>
      <c r="C763" s="102"/>
      <c r="D763" s="102"/>
      <c r="E763" s="102"/>
      <c r="F763" s="102"/>
      <c r="G763" s="102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2"/>
      <c r="W763" s="102"/>
    </row>
    <row r="764" spans="1:23" x14ac:dyDescent="0.25">
      <c r="A764" s="102"/>
      <c r="B764" s="102"/>
      <c r="C764" s="102"/>
      <c r="D764" s="102"/>
      <c r="E764" s="102"/>
      <c r="F764" s="102"/>
      <c r="G764" s="102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2"/>
      <c r="W764" s="102"/>
    </row>
    <row r="765" spans="1:23" x14ac:dyDescent="0.25">
      <c r="A765" s="102"/>
      <c r="B765" s="102"/>
      <c r="C765" s="102"/>
      <c r="D765" s="102"/>
      <c r="E765" s="102"/>
      <c r="F765" s="102"/>
      <c r="G765" s="102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2"/>
      <c r="W765" s="102"/>
    </row>
    <row r="766" spans="1:23" x14ac:dyDescent="0.25">
      <c r="A766" s="102"/>
      <c r="B766" s="102"/>
      <c r="C766" s="102"/>
      <c r="D766" s="102"/>
      <c r="E766" s="102"/>
      <c r="F766" s="102"/>
      <c r="G766" s="102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102"/>
    </row>
    <row r="767" spans="1:23" x14ac:dyDescent="0.25">
      <c r="A767" s="102"/>
      <c r="B767" s="102"/>
      <c r="C767" s="102"/>
      <c r="D767" s="102"/>
      <c r="E767" s="102"/>
      <c r="F767" s="102"/>
      <c r="G767" s="102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2"/>
      <c r="W767" s="102"/>
    </row>
    <row r="768" spans="1:23" x14ac:dyDescent="0.25">
      <c r="A768" s="102"/>
      <c r="B768" s="102"/>
      <c r="C768" s="102"/>
      <c r="D768" s="102"/>
      <c r="E768" s="102"/>
      <c r="F768" s="102"/>
      <c r="G768" s="102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2"/>
      <c r="W768" s="102"/>
    </row>
    <row r="769" spans="1:23" x14ac:dyDescent="0.25">
      <c r="A769" s="102"/>
      <c r="B769" s="102"/>
      <c r="C769" s="102"/>
      <c r="D769" s="102"/>
      <c r="E769" s="102"/>
      <c r="F769" s="102"/>
      <c r="G769" s="102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2"/>
      <c r="W769" s="102"/>
    </row>
    <row r="770" spans="1:23" x14ac:dyDescent="0.25">
      <c r="A770" s="102"/>
      <c r="B770" s="102"/>
      <c r="C770" s="102"/>
      <c r="D770" s="102"/>
      <c r="E770" s="102"/>
      <c r="F770" s="102"/>
      <c r="G770" s="102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2"/>
      <c r="W770" s="102"/>
    </row>
    <row r="771" spans="1:23" x14ac:dyDescent="0.25">
      <c r="A771" s="102"/>
      <c r="B771" s="102"/>
      <c r="C771" s="102"/>
      <c r="D771" s="102"/>
      <c r="E771" s="102"/>
      <c r="F771" s="102"/>
      <c r="G771" s="102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2"/>
      <c r="W771" s="102"/>
    </row>
    <row r="772" spans="1:23" x14ac:dyDescent="0.25">
      <c r="A772" s="102"/>
      <c r="B772" s="102"/>
      <c r="C772" s="102"/>
      <c r="D772" s="102"/>
      <c r="E772" s="102"/>
      <c r="F772" s="102"/>
      <c r="G772" s="102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2"/>
      <c r="W772" s="102"/>
    </row>
    <row r="773" spans="1:23" x14ac:dyDescent="0.25">
      <c r="A773" s="102"/>
      <c r="B773" s="102"/>
      <c r="C773" s="102"/>
      <c r="D773" s="102"/>
      <c r="E773" s="102"/>
      <c r="F773" s="102"/>
      <c r="G773" s="102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2"/>
      <c r="W773" s="102"/>
    </row>
    <row r="774" spans="1:23" x14ac:dyDescent="0.25">
      <c r="A774" s="102"/>
      <c r="B774" s="102"/>
      <c r="C774" s="102"/>
      <c r="D774" s="102"/>
      <c r="E774" s="102"/>
      <c r="F774" s="102"/>
      <c r="G774" s="102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2"/>
      <c r="W774" s="102"/>
    </row>
    <row r="775" spans="1:23" x14ac:dyDescent="0.25">
      <c r="A775" s="102"/>
      <c r="B775" s="102"/>
      <c r="C775" s="102"/>
      <c r="D775" s="102"/>
      <c r="E775" s="102"/>
      <c r="F775" s="102"/>
      <c r="G775" s="102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2"/>
      <c r="W775" s="102"/>
    </row>
    <row r="776" spans="1:23" x14ac:dyDescent="0.25">
      <c r="A776" s="102"/>
      <c r="B776" s="102"/>
      <c r="C776" s="102"/>
      <c r="D776" s="102"/>
      <c r="E776" s="102"/>
      <c r="F776" s="102"/>
      <c r="G776" s="102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2"/>
      <c r="W776" s="102"/>
    </row>
    <row r="777" spans="1:23" x14ac:dyDescent="0.25">
      <c r="A777" s="102"/>
      <c r="B777" s="102"/>
      <c r="C777" s="102"/>
      <c r="D777" s="102"/>
      <c r="E777" s="102"/>
      <c r="F777" s="102"/>
      <c r="G777" s="102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2"/>
      <c r="W777" s="102"/>
    </row>
    <row r="778" spans="1:23" x14ac:dyDescent="0.25">
      <c r="A778" s="102"/>
      <c r="B778" s="102"/>
      <c r="C778" s="102"/>
      <c r="D778" s="102"/>
      <c r="E778" s="102"/>
      <c r="F778" s="102"/>
      <c r="G778" s="102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2"/>
      <c r="W778" s="102"/>
    </row>
    <row r="779" spans="1:23" x14ac:dyDescent="0.25">
      <c r="A779" s="102"/>
      <c r="B779" s="102"/>
      <c r="C779" s="102"/>
      <c r="D779" s="102"/>
      <c r="E779" s="102"/>
      <c r="F779" s="102"/>
      <c r="G779" s="102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2"/>
      <c r="W779" s="102"/>
    </row>
    <row r="780" spans="1:23" x14ac:dyDescent="0.25">
      <c r="A780" s="102"/>
      <c r="B780" s="102"/>
      <c r="C780" s="102"/>
      <c r="D780" s="102"/>
      <c r="E780" s="102"/>
      <c r="F780" s="102"/>
      <c r="G780" s="102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2"/>
      <c r="W780" s="102"/>
    </row>
    <row r="781" spans="1:23" x14ac:dyDescent="0.25">
      <c r="A781" s="102"/>
      <c r="B781" s="102"/>
      <c r="C781" s="102"/>
      <c r="D781" s="102"/>
      <c r="E781" s="102"/>
      <c r="F781" s="102"/>
      <c r="G781" s="102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2"/>
      <c r="W781" s="102"/>
    </row>
    <row r="782" spans="1:23" x14ac:dyDescent="0.25">
      <c r="A782" s="102"/>
      <c r="B782" s="102"/>
      <c r="C782" s="102"/>
      <c r="D782" s="102"/>
      <c r="E782" s="102"/>
      <c r="F782" s="102"/>
      <c r="G782" s="102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2"/>
      <c r="W782" s="102"/>
    </row>
    <row r="783" spans="1:23" x14ac:dyDescent="0.25">
      <c r="A783" s="102"/>
      <c r="B783" s="102"/>
      <c r="C783" s="102"/>
      <c r="D783" s="102"/>
      <c r="E783" s="102"/>
      <c r="F783" s="102"/>
      <c r="G783" s="102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2"/>
      <c r="W783" s="102"/>
    </row>
    <row r="784" spans="1:23" x14ac:dyDescent="0.25">
      <c r="A784" s="102"/>
      <c r="B784" s="102"/>
      <c r="C784" s="102"/>
      <c r="D784" s="102"/>
      <c r="E784" s="102"/>
      <c r="F784" s="102"/>
      <c r="G784" s="102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2"/>
      <c r="W784" s="102"/>
    </row>
    <row r="785" spans="1:23" x14ac:dyDescent="0.25">
      <c r="A785" s="102"/>
      <c r="B785" s="102"/>
      <c r="C785" s="102"/>
      <c r="D785" s="102"/>
      <c r="E785" s="102"/>
      <c r="F785" s="102"/>
      <c r="G785" s="102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2"/>
      <c r="W785" s="102"/>
    </row>
    <row r="786" spans="1:23" x14ac:dyDescent="0.25">
      <c r="A786" s="102"/>
      <c r="B786" s="102"/>
      <c r="C786" s="102"/>
      <c r="D786" s="102"/>
      <c r="E786" s="102"/>
      <c r="F786" s="102"/>
      <c r="G786" s="102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2"/>
      <c r="W786" s="102"/>
    </row>
    <row r="787" spans="1:23" x14ac:dyDescent="0.25">
      <c r="A787" s="102"/>
      <c r="B787" s="102"/>
      <c r="C787" s="102"/>
      <c r="D787" s="102"/>
      <c r="E787" s="102"/>
      <c r="F787" s="102"/>
      <c r="G787" s="102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2"/>
      <c r="W787" s="102"/>
    </row>
    <row r="788" spans="1:23" x14ac:dyDescent="0.25">
      <c r="A788" s="102"/>
      <c r="B788" s="102"/>
      <c r="C788" s="102"/>
      <c r="D788" s="102"/>
      <c r="E788" s="102"/>
      <c r="F788" s="102"/>
      <c r="G788" s="102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2"/>
      <c r="W788" s="102"/>
    </row>
    <row r="789" spans="1:23" x14ac:dyDescent="0.25">
      <c r="A789" s="102"/>
      <c r="B789" s="102"/>
      <c r="C789" s="102"/>
      <c r="D789" s="102"/>
      <c r="E789" s="102"/>
      <c r="F789" s="102"/>
      <c r="G789" s="102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2"/>
      <c r="W789" s="102"/>
    </row>
    <row r="790" spans="1:23" x14ac:dyDescent="0.25">
      <c r="A790" s="102"/>
      <c r="B790" s="102"/>
      <c r="C790" s="102"/>
      <c r="D790" s="102"/>
      <c r="E790" s="102"/>
      <c r="F790" s="102"/>
      <c r="G790" s="102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2"/>
      <c r="W790" s="102"/>
    </row>
    <row r="791" spans="1:23" x14ac:dyDescent="0.25">
      <c r="A791" s="102"/>
      <c r="B791" s="102"/>
      <c r="C791" s="102"/>
      <c r="D791" s="102"/>
      <c r="E791" s="102"/>
      <c r="F791" s="102"/>
      <c r="G791" s="102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2"/>
      <c r="W791" s="102"/>
    </row>
    <row r="792" spans="1:23" x14ac:dyDescent="0.25">
      <c r="A792" s="102"/>
      <c r="B792" s="102"/>
      <c r="C792" s="102"/>
      <c r="D792" s="102"/>
      <c r="E792" s="102"/>
      <c r="F792" s="102"/>
      <c r="G792" s="102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2"/>
      <c r="W792" s="102"/>
    </row>
    <row r="793" spans="1:23" x14ac:dyDescent="0.25">
      <c r="A793" s="102"/>
      <c r="B793" s="102"/>
      <c r="C793" s="102"/>
      <c r="D793" s="102"/>
      <c r="E793" s="102"/>
      <c r="F793" s="102"/>
      <c r="G793" s="102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2"/>
      <c r="W793" s="102"/>
    </row>
    <row r="794" spans="1:23" x14ac:dyDescent="0.25">
      <c r="A794" s="102"/>
      <c r="B794" s="102"/>
      <c r="C794" s="102"/>
      <c r="D794" s="102"/>
      <c r="E794" s="102"/>
      <c r="F794" s="102"/>
      <c r="G794" s="102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2"/>
      <c r="W794" s="102"/>
    </row>
    <row r="795" spans="1:23" x14ac:dyDescent="0.25">
      <c r="A795" s="102"/>
      <c r="B795" s="102"/>
      <c r="C795" s="102"/>
      <c r="D795" s="102"/>
      <c r="E795" s="102"/>
      <c r="F795" s="102"/>
      <c r="G795" s="102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2"/>
      <c r="W795" s="102"/>
    </row>
    <row r="796" spans="1:23" x14ac:dyDescent="0.25">
      <c r="A796" s="102"/>
      <c r="B796" s="102"/>
      <c r="C796" s="102"/>
      <c r="D796" s="102"/>
      <c r="E796" s="102"/>
      <c r="F796" s="102"/>
      <c r="G796" s="102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2"/>
      <c r="W796" s="102"/>
    </row>
    <row r="797" spans="1:23" x14ac:dyDescent="0.25">
      <c r="A797" s="102"/>
      <c r="B797" s="102"/>
      <c r="C797" s="102"/>
      <c r="D797" s="102"/>
      <c r="E797" s="102"/>
      <c r="F797" s="102"/>
      <c r="G797" s="102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2"/>
      <c r="W797" s="102"/>
    </row>
    <row r="798" spans="1:23" x14ac:dyDescent="0.25">
      <c r="A798" s="102"/>
      <c r="B798" s="102"/>
      <c r="C798" s="102"/>
      <c r="D798" s="102"/>
      <c r="E798" s="102"/>
      <c r="F798" s="102"/>
      <c r="G798" s="102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2"/>
      <c r="W798" s="102"/>
    </row>
    <row r="799" spans="1:23" x14ac:dyDescent="0.25">
      <c r="A799" s="102"/>
      <c r="B799" s="102"/>
      <c r="C799" s="102"/>
      <c r="D799" s="102"/>
      <c r="E799" s="102"/>
      <c r="F799" s="102"/>
      <c r="G799" s="102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2"/>
      <c r="W799" s="102"/>
    </row>
    <row r="800" spans="1:23" x14ac:dyDescent="0.25">
      <c r="A800" s="102"/>
      <c r="B800" s="102"/>
      <c r="C800" s="102"/>
      <c r="D800" s="102"/>
      <c r="E800" s="102"/>
      <c r="F800" s="102"/>
      <c r="G800" s="102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2"/>
      <c r="W800" s="102"/>
    </row>
    <row r="801" spans="1:23" x14ac:dyDescent="0.25">
      <c r="A801" s="102"/>
      <c r="B801" s="102"/>
      <c r="C801" s="102"/>
      <c r="D801" s="102"/>
      <c r="E801" s="102"/>
      <c r="F801" s="102"/>
      <c r="G801" s="102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2"/>
      <c r="W801" s="102"/>
    </row>
    <row r="802" spans="1:23" x14ac:dyDescent="0.25">
      <c r="A802" s="102"/>
      <c r="B802" s="102"/>
      <c r="C802" s="102"/>
      <c r="D802" s="102"/>
      <c r="E802" s="102"/>
      <c r="F802" s="102"/>
      <c r="G802" s="102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2"/>
      <c r="W802" s="102"/>
    </row>
    <row r="803" spans="1:23" x14ac:dyDescent="0.25">
      <c r="A803" s="102"/>
      <c r="B803" s="102"/>
      <c r="C803" s="102"/>
      <c r="D803" s="102"/>
      <c r="E803" s="102"/>
      <c r="F803" s="102"/>
      <c r="G803" s="102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2"/>
      <c r="W803" s="102"/>
    </row>
    <row r="804" spans="1:23" x14ac:dyDescent="0.25">
      <c r="A804" s="102"/>
      <c r="B804" s="102"/>
      <c r="C804" s="102"/>
      <c r="D804" s="102"/>
      <c r="E804" s="102"/>
      <c r="F804" s="102"/>
      <c r="G804" s="102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2"/>
      <c r="W804" s="102"/>
    </row>
    <row r="805" spans="1:23" x14ac:dyDescent="0.25">
      <c r="A805" s="102"/>
      <c r="B805" s="102"/>
      <c r="C805" s="102"/>
      <c r="D805" s="102"/>
      <c r="E805" s="102"/>
      <c r="F805" s="102"/>
      <c r="G805" s="102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2"/>
      <c r="W805" s="102"/>
    </row>
    <row r="806" spans="1:23" x14ac:dyDescent="0.25">
      <c r="A806" s="102"/>
      <c r="B806" s="102"/>
      <c r="C806" s="102"/>
      <c r="D806" s="102"/>
      <c r="E806" s="102"/>
      <c r="F806" s="102"/>
      <c r="G806" s="102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2"/>
      <c r="W806" s="102"/>
    </row>
    <row r="807" spans="1:23" x14ac:dyDescent="0.25">
      <c r="A807" s="102"/>
      <c r="B807" s="102"/>
      <c r="C807" s="102"/>
      <c r="D807" s="102"/>
      <c r="E807" s="102"/>
      <c r="F807" s="102"/>
      <c r="G807" s="102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2"/>
      <c r="W807" s="102"/>
    </row>
    <row r="808" spans="1:23" x14ac:dyDescent="0.25">
      <c r="A808" s="102"/>
      <c r="B808" s="102"/>
      <c r="C808" s="102"/>
      <c r="D808" s="102"/>
      <c r="E808" s="102"/>
      <c r="F808" s="102"/>
      <c r="G808" s="102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2"/>
      <c r="W808" s="102"/>
    </row>
    <row r="809" spans="1:23" x14ac:dyDescent="0.25">
      <c r="A809" s="102"/>
      <c r="B809" s="102"/>
      <c r="C809" s="102"/>
      <c r="D809" s="102"/>
      <c r="E809" s="102"/>
      <c r="F809" s="102"/>
      <c r="G809" s="102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2"/>
      <c r="W809" s="102"/>
    </row>
    <row r="810" spans="1:23" x14ac:dyDescent="0.25">
      <c r="A810" s="102"/>
      <c r="B810" s="102"/>
      <c r="C810" s="102"/>
      <c r="D810" s="102"/>
      <c r="E810" s="102"/>
      <c r="F810" s="102"/>
      <c r="G810" s="102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2"/>
      <c r="W810" s="102"/>
    </row>
    <row r="811" spans="1:23" x14ac:dyDescent="0.25">
      <c r="A811" s="102"/>
      <c r="B811" s="102"/>
      <c r="C811" s="102"/>
      <c r="D811" s="102"/>
      <c r="E811" s="102"/>
      <c r="F811" s="102"/>
      <c r="G811" s="102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2"/>
      <c r="W811" s="102"/>
    </row>
    <row r="812" spans="1:23" x14ac:dyDescent="0.25">
      <c r="A812" s="102"/>
      <c r="B812" s="102"/>
      <c r="C812" s="102"/>
      <c r="D812" s="102"/>
      <c r="E812" s="102"/>
      <c r="F812" s="102"/>
      <c r="G812" s="102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2"/>
      <c r="W812" s="102"/>
    </row>
    <row r="813" spans="1:23" x14ac:dyDescent="0.25">
      <c r="A813" s="102"/>
      <c r="B813" s="102"/>
      <c r="C813" s="102"/>
      <c r="D813" s="102"/>
      <c r="E813" s="102"/>
      <c r="F813" s="102"/>
      <c r="G813" s="102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2"/>
      <c r="W813" s="102"/>
    </row>
    <row r="814" spans="1:23" x14ac:dyDescent="0.25">
      <c r="A814" s="102"/>
      <c r="B814" s="102"/>
      <c r="C814" s="102"/>
      <c r="D814" s="102"/>
      <c r="E814" s="102"/>
      <c r="F814" s="102"/>
      <c r="G814" s="102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2"/>
      <c r="W814" s="102"/>
    </row>
    <row r="815" spans="1:23" x14ac:dyDescent="0.25">
      <c r="A815" s="102"/>
      <c r="B815" s="102"/>
      <c r="C815" s="102"/>
      <c r="D815" s="102"/>
      <c r="E815" s="102"/>
      <c r="F815" s="102"/>
      <c r="G815" s="102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2"/>
      <c r="W815" s="102"/>
    </row>
    <row r="816" spans="1:23" x14ac:dyDescent="0.25">
      <c r="A816" s="102"/>
      <c r="B816" s="102"/>
      <c r="C816" s="102"/>
      <c r="D816" s="102"/>
      <c r="E816" s="102"/>
      <c r="F816" s="102"/>
      <c r="G816" s="102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2"/>
      <c r="W816" s="102"/>
    </row>
    <row r="817" spans="1:23" x14ac:dyDescent="0.25">
      <c r="A817" s="102"/>
      <c r="B817" s="102"/>
      <c r="C817" s="102"/>
      <c r="D817" s="102"/>
      <c r="E817" s="102"/>
      <c r="F817" s="102"/>
      <c r="G817" s="102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2"/>
      <c r="W817" s="102"/>
    </row>
    <row r="818" spans="1:23" x14ac:dyDescent="0.25">
      <c r="A818" s="102"/>
      <c r="B818" s="102"/>
      <c r="C818" s="102"/>
      <c r="D818" s="102"/>
      <c r="E818" s="102"/>
      <c r="F818" s="102"/>
      <c r="G818" s="102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2"/>
      <c r="W818" s="102"/>
    </row>
    <row r="819" spans="1:23" x14ac:dyDescent="0.25">
      <c r="A819" s="102"/>
      <c r="B819" s="102"/>
      <c r="C819" s="102"/>
      <c r="D819" s="102"/>
      <c r="E819" s="102"/>
      <c r="F819" s="102"/>
      <c r="G819" s="102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2"/>
      <c r="W819" s="102"/>
    </row>
    <row r="820" spans="1:23" x14ac:dyDescent="0.25">
      <c r="A820" s="102"/>
      <c r="B820" s="102"/>
      <c r="C820" s="102"/>
      <c r="D820" s="102"/>
      <c r="E820" s="102"/>
      <c r="F820" s="102"/>
      <c r="G820" s="102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2"/>
      <c r="W820" s="102"/>
    </row>
    <row r="821" spans="1:23" x14ac:dyDescent="0.25">
      <c r="A821" s="102"/>
      <c r="B821" s="102"/>
      <c r="C821" s="102"/>
      <c r="D821" s="102"/>
      <c r="E821" s="102"/>
      <c r="F821" s="102"/>
      <c r="G821" s="102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2"/>
      <c r="W821" s="102"/>
    </row>
    <row r="822" spans="1:23" x14ac:dyDescent="0.25">
      <c r="A822" s="102"/>
      <c r="B822" s="102"/>
      <c r="C822" s="102"/>
      <c r="D822" s="102"/>
      <c r="E822" s="102"/>
      <c r="F822" s="102"/>
      <c r="G822" s="102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2"/>
      <c r="W822" s="102"/>
    </row>
    <row r="823" spans="1:23" x14ac:dyDescent="0.25">
      <c r="A823" s="102"/>
      <c r="B823" s="102"/>
      <c r="C823" s="102"/>
      <c r="D823" s="102"/>
      <c r="E823" s="102"/>
      <c r="F823" s="102"/>
      <c r="G823" s="102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2"/>
      <c r="W823" s="102"/>
    </row>
    <row r="824" spans="1:23" x14ac:dyDescent="0.25">
      <c r="A824" s="102"/>
      <c r="B824" s="102"/>
      <c r="C824" s="102"/>
      <c r="D824" s="102"/>
      <c r="E824" s="102"/>
      <c r="F824" s="102"/>
      <c r="G824" s="102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2"/>
      <c r="W824" s="102"/>
    </row>
    <row r="825" spans="1:23" x14ac:dyDescent="0.25">
      <c r="A825" s="102"/>
      <c r="B825" s="102"/>
      <c r="C825" s="102"/>
      <c r="D825" s="102"/>
      <c r="E825" s="102"/>
      <c r="F825" s="102"/>
      <c r="G825" s="102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2"/>
      <c r="W825" s="102"/>
    </row>
    <row r="826" spans="1:23" x14ac:dyDescent="0.25">
      <c r="A826" s="102"/>
      <c r="B826" s="102"/>
      <c r="C826" s="102"/>
      <c r="D826" s="102"/>
      <c r="E826" s="102"/>
      <c r="F826" s="102"/>
      <c r="G826" s="102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2"/>
      <c r="W826" s="102"/>
    </row>
    <row r="827" spans="1:23" x14ac:dyDescent="0.25">
      <c r="A827" s="102"/>
      <c r="B827" s="102"/>
      <c r="C827" s="102"/>
      <c r="D827" s="102"/>
      <c r="E827" s="102"/>
      <c r="F827" s="102"/>
      <c r="G827" s="102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2"/>
      <c r="W827" s="102"/>
    </row>
    <row r="828" spans="1:23" x14ac:dyDescent="0.25">
      <c r="A828" s="102"/>
      <c r="B828" s="102"/>
      <c r="C828" s="102"/>
      <c r="D828" s="102"/>
      <c r="E828" s="102"/>
      <c r="F828" s="102"/>
      <c r="G828" s="102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2"/>
      <c r="W828" s="102"/>
    </row>
    <row r="829" spans="1:23" x14ac:dyDescent="0.25">
      <c r="A829" s="102"/>
      <c r="B829" s="102"/>
      <c r="C829" s="102"/>
      <c r="D829" s="102"/>
      <c r="E829" s="102"/>
      <c r="F829" s="102"/>
      <c r="G829" s="102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2"/>
      <c r="W829" s="102"/>
    </row>
    <row r="830" spans="1:23" x14ac:dyDescent="0.25">
      <c r="A830" s="102"/>
      <c r="B830" s="102"/>
      <c r="C830" s="102"/>
      <c r="D830" s="102"/>
      <c r="E830" s="102"/>
      <c r="F830" s="102"/>
      <c r="G830" s="102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2"/>
      <c r="W830" s="102"/>
    </row>
    <row r="831" spans="1:23" x14ac:dyDescent="0.25">
      <c r="A831" s="102"/>
      <c r="B831" s="102"/>
      <c r="C831" s="102"/>
      <c r="D831" s="102"/>
      <c r="E831" s="102"/>
      <c r="F831" s="102"/>
      <c r="G831" s="102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2"/>
      <c r="W831" s="102"/>
    </row>
    <row r="832" spans="1:23" x14ac:dyDescent="0.25">
      <c r="A832" s="102"/>
      <c r="B832" s="102"/>
      <c r="C832" s="102"/>
      <c r="D832" s="102"/>
      <c r="E832" s="102"/>
      <c r="F832" s="102"/>
      <c r="G832" s="102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2"/>
      <c r="W832" s="102"/>
    </row>
    <row r="833" spans="1:23" x14ac:dyDescent="0.25">
      <c r="A833" s="102"/>
      <c r="B833" s="102"/>
      <c r="C833" s="102"/>
      <c r="D833" s="102"/>
      <c r="E833" s="102"/>
      <c r="F833" s="102"/>
      <c r="G833" s="102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2"/>
      <c r="W833" s="102"/>
    </row>
    <row r="834" spans="1:23" x14ac:dyDescent="0.25">
      <c r="A834" s="102"/>
      <c r="B834" s="102"/>
      <c r="C834" s="102"/>
      <c r="D834" s="102"/>
      <c r="E834" s="102"/>
      <c r="F834" s="102"/>
      <c r="G834" s="102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2"/>
      <c r="W834" s="102"/>
    </row>
    <row r="835" spans="1:23" x14ac:dyDescent="0.25">
      <c r="A835" s="102"/>
      <c r="B835" s="102"/>
      <c r="C835" s="102"/>
      <c r="D835" s="102"/>
      <c r="E835" s="102"/>
      <c r="F835" s="102"/>
      <c r="G835" s="102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2"/>
      <c r="W835" s="102"/>
    </row>
    <row r="836" spans="1:23" x14ac:dyDescent="0.25">
      <c r="A836" s="102"/>
      <c r="B836" s="102"/>
      <c r="C836" s="102"/>
      <c r="D836" s="102"/>
      <c r="E836" s="102"/>
      <c r="F836" s="102"/>
      <c r="G836" s="102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2"/>
      <c r="W836" s="102"/>
    </row>
    <row r="837" spans="1:23" x14ac:dyDescent="0.25">
      <c r="A837" s="102"/>
      <c r="B837" s="102"/>
      <c r="C837" s="102"/>
      <c r="D837" s="102"/>
      <c r="E837" s="102"/>
      <c r="F837" s="102"/>
      <c r="G837" s="102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2"/>
      <c r="W837" s="102"/>
    </row>
    <row r="838" spans="1:23" x14ac:dyDescent="0.25">
      <c r="A838" s="102"/>
      <c r="B838" s="102"/>
      <c r="C838" s="102"/>
      <c r="D838" s="102"/>
      <c r="E838" s="102"/>
      <c r="F838" s="102"/>
      <c r="G838" s="102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2"/>
      <c r="W838" s="102"/>
    </row>
    <row r="839" spans="1:23" x14ac:dyDescent="0.25">
      <c r="A839" s="102"/>
      <c r="B839" s="102"/>
      <c r="C839" s="102"/>
      <c r="D839" s="102"/>
      <c r="E839" s="102"/>
      <c r="F839" s="102"/>
      <c r="G839" s="102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2"/>
      <c r="W839" s="102"/>
    </row>
    <row r="840" spans="1:23" x14ac:dyDescent="0.25">
      <c r="A840" s="102"/>
      <c r="B840" s="102"/>
      <c r="C840" s="102"/>
      <c r="D840" s="102"/>
      <c r="E840" s="102"/>
      <c r="F840" s="102"/>
      <c r="G840" s="102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2"/>
      <c r="W840" s="102"/>
    </row>
    <row r="841" spans="1:23" x14ac:dyDescent="0.25">
      <c r="A841" s="102"/>
      <c r="B841" s="102"/>
      <c r="C841" s="102"/>
      <c r="D841" s="102"/>
      <c r="E841" s="102"/>
      <c r="F841" s="102"/>
      <c r="G841" s="102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2"/>
      <c r="W841" s="102"/>
    </row>
    <row r="842" spans="1:23" x14ac:dyDescent="0.25">
      <c r="A842" s="102"/>
      <c r="B842" s="102"/>
      <c r="C842" s="102"/>
      <c r="D842" s="102"/>
      <c r="E842" s="102"/>
      <c r="F842" s="102"/>
      <c r="G842" s="102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2"/>
      <c r="W842" s="102"/>
    </row>
    <row r="843" spans="1:23" x14ac:dyDescent="0.25">
      <c r="A843" s="102"/>
      <c r="B843" s="102"/>
      <c r="C843" s="102"/>
      <c r="D843" s="102"/>
      <c r="E843" s="102"/>
      <c r="F843" s="102"/>
      <c r="G843" s="102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2"/>
      <c r="W843" s="102"/>
    </row>
    <row r="844" spans="1:23" x14ac:dyDescent="0.25">
      <c r="A844" s="102"/>
      <c r="B844" s="102"/>
      <c r="C844" s="102"/>
      <c r="D844" s="102"/>
      <c r="E844" s="102"/>
      <c r="F844" s="102"/>
      <c r="G844" s="102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2"/>
      <c r="W844" s="102"/>
    </row>
    <row r="845" spans="1:23" x14ac:dyDescent="0.25">
      <c r="A845" s="102"/>
      <c r="B845" s="102"/>
      <c r="C845" s="102"/>
      <c r="D845" s="102"/>
      <c r="E845" s="102"/>
      <c r="F845" s="102"/>
      <c r="G845" s="102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2"/>
      <c r="W845" s="102"/>
    </row>
    <row r="846" spans="1:23" x14ac:dyDescent="0.25">
      <c r="A846" s="102"/>
      <c r="B846" s="102"/>
      <c r="C846" s="102"/>
      <c r="D846" s="102"/>
      <c r="E846" s="102"/>
      <c r="F846" s="102"/>
      <c r="G846" s="102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2"/>
      <c r="W846" s="102"/>
    </row>
    <row r="847" spans="1:23" x14ac:dyDescent="0.25">
      <c r="A847" s="102"/>
      <c r="B847" s="102"/>
      <c r="C847" s="102"/>
      <c r="D847" s="102"/>
      <c r="E847" s="102"/>
      <c r="F847" s="102"/>
      <c r="G847" s="102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2"/>
      <c r="W847" s="102"/>
    </row>
    <row r="848" spans="1:23" x14ac:dyDescent="0.25">
      <c r="A848" s="102"/>
      <c r="B848" s="102"/>
      <c r="C848" s="102"/>
      <c r="D848" s="102"/>
      <c r="E848" s="102"/>
      <c r="F848" s="102"/>
      <c r="G848" s="102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2"/>
      <c r="W848" s="102"/>
    </row>
    <row r="849" spans="1:23" x14ac:dyDescent="0.25">
      <c r="A849" s="102"/>
      <c r="B849" s="102"/>
      <c r="C849" s="102"/>
      <c r="D849" s="102"/>
      <c r="E849" s="102"/>
      <c r="F849" s="102"/>
      <c r="G849" s="102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2"/>
      <c r="W849" s="102"/>
    </row>
    <row r="850" spans="1:23" x14ac:dyDescent="0.25">
      <c r="A850" s="102"/>
      <c r="B850" s="102"/>
      <c r="C850" s="102"/>
      <c r="D850" s="102"/>
      <c r="E850" s="102"/>
      <c r="F850" s="102"/>
      <c r="G850" s="102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2"/>
      <c r="W850" s="102"/>
    </row>
    <row r="851" spans="1:23" x14ac:dyDescent="0.25">
      <c r="A851" s="102"/>
      <c r="B851" s="102"/>
      <c r="C851" s="102"/>
      <c r="D851" s="102"/>
      <c r="E851" s="102"/>
      <c r="F851" s="102"/>
      <c r="G851" s="102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2"/>
      <c r="W851" s="102"/>
    </row>
    <row r="852" spans="1:23" x14ac:dyDescent="0.25">
      <c r="A852" s="102"/>
      <c r="B852" s="102"/>
      <c r="C852" s="102"/>
      <c r="D852" s="102"/>
      <c r="E852" s="102"/>
      <c r="F852" s="102"/>
      <c r="G852" s="102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2"/>
      <c r="W852" s="102"/>
    </row>
    <row r="853" spans="1:23" x14ac:dyDescent="0.25">
      <c r="A853" s="102"/>
      <c r="B853" s="102"/>
      <c r="C853" s="102"/>
      <c r="D853" s="102"/>
      <c r="E853" s="102"/>
      <c r="F853" s="102"/>
      <c r="G853" s="102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2"/>
      <c r="W853" s="102"/>
    </row>
    <row r="854" spans="1:23" x14ac:dyDescent="0.25">
      <c r="A854" s="102"/>
      <c r="B854" s="102"/>
      <c r="C854" s="102"/>
      <c r="D854" s="102"/>
      <c r="E854" s="102"/>
      <c r="F854" s="102"/>
      <c r="G854" s="102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2"/>
      <c r="W854" s="102"/>
    </row>
    <row r="855" spans="1:23" x14ac:dyDescent="0.25">
      <c r="A855" s="102"/>
      <c r="B855" s="102"/>
      <c r="C855" s="102"/>
      <c r="D855" s="102"/>
      <c r="E855" s="102"/>
      <c r="F855" s="102"/>
      <c r="G855" s="102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2"/>
      <c r="W855" s="102"/>
    </row>
    <row r="856" spans="1:23" x14ac:dyDescent="0.25">
      <c r="A856" s="102"/>
      <c r="B856" s="102"/>
      <c r="C856" s="102"/>
      <c r="D856" s="102"/>
      <c r="E856" s="102"/>
      <c r="F856" s="102"/>
      <c r="G856" s="102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2"/>
      <c r="W856" s="102"/>
    </row>
    <row r="857" spans="1:23" x14ac:dyDescent="0.25">
      <c r="A857" s="102"/>
      <c r="B857" s="102"/>
      <c r="C857" s="102"/>
      <c r="D857" s="102"/>
      <c r="E857" s="102"/>
      <c r="F857" s="102"/>
      <c r="G857" s="102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2"/>
      <c r="W857" s="102"/>
    </row>
    <row r="858" spans="1:23" x14ac:dyDescent="0.25">
      <c r="A858" s="102"/>
      <c r="B858" s="102"/>
      <c r="C858" s="102"/>
      <c r="D858" s="102"/>
      <c r="E858" s="102"/>
      <c r="F858" s="102"/>
      <c r="G858" s="102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2"/>
      <c r="W858" s="102"/>
    </row>
    <row r="859" spans="1:23" x14ac:dyDescent="0.25">
      <c r="A859" s="102"/>
      <c r="B859" s="102"/>
      <c r="C859" s="102"/>
      <c r="D859" s="102"/>
      <c r="E859" s="102"/>
      <c r="F859" s="102"/>
      <c r="G859" s="102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2"/>
      <c r="W859" s="102"/>
    </row>
    <row r="860" spans="1:23" x14ac:dyDescent="0.25">
      <c r="A860" s="102"/>
      <c r="B860" s="102"/>
      <c r="C860" s="102"/>
      <c r="D860" s="102"/>
      <c r="E860" s="102"/>
      <c r="F860" s="102"/>
      <c r="G860" s="102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2"/>
      <c r="W860" s="102"/>
    </row>
    <row r="861" spans="1:23" x14ac:dyDescent="0.25">
      <c r="A861" s="102"/>
      <c r="B861" s="102"/>
      <c r="C861" s="102"/>
      <c r="D861" s="102"/>
      <c r="E861" s="102"/>
      <c r="F861" s="102"/>
      <c r="G861" s="102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2"/>
      <c r="W861" s="102"/>
    </row>
    <row r="862" spans="1:23" x14ac:dyDescent="0.25">
      <c r="A862" s="102"/>
      <c r="B862" s="102"/>
      <c r="C862" s="102"/>
      <c r="D862" s="102"/>
      <c r="E862" s="102"/>
      <c r="F862" s="102"/>
      <c r="G862" s="102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2"/>
      <c r="W862" s="102"/>
    </row>
    <row r="863" spans="1:23" x14ac:dyDescent="0.25">
      <c r="A863" s="102"/>
      <c r="B863" s="102"/>
      <c r="C863" s="102"/>
      <c r="D863" s="102"/>
      <c r="E863" s="102"/>
      <c r="F863" s="102"/>
      <c r="G863" s="102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2"/>
      <c r="W863" s="102"/>
    </row>
    <row r="864" spans="1:23" x14ac:dyDescent="0.25">
      <c r="A864" s="102"/>
      <c r="B864" s="102"/>
      <c r="C864" s="102"/>
      <c r="D864" s="102"/>
      <c r="E864" s="102"/>
      <c r="F864" s="102"/>
      <c r="G864" s="102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2"/>
      <c r="W864" s="102"/>
    </row>
    <row r="865" spans="1:23" x14ac:dyDescent="0.25">
      <c r="A865" s="102"/>
      <c r="B865" s="102"/>
      <c r="C865" s="102"/>
      <c r="D865" s="102"/>
      <c r="E865" s="102"/>
      <c r="F865" s="102"/>
      <c r="G865" s="102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2"/>
      <c r="W865" s="102"/>
    </row>
    <row r="866" spans="1:23" x14ac:dyDescent="0.25">
      <c r="A866" s="102"/>
      <c r="B866" s="102"/>
      <c r="C866" s="102"/>
      <c r="D866" s="102"/>
      <c r="E866" s="102"/>
      <c r="F866" s="102"/>
      <c r="G866" s="102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2"/>
      <c r="W866" s="102"/>
    </row>
    <row r="867" spans="1:23" x14ac:dyDescent="0.25">
      <c r="A867" s="102"/>
      <c r="B867" s="102"/>
      <c r="C867" s="102"/>
      <c r="D867" s="102"/>
      <c r="E867" s="102"/>
      <c r="F867" s="102"/>
      <c r="G867" s="102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2"/>
      <c r="W867" s="102"/>
    </row>
    <row r="868" spans="1:23" x14ac:dyDescent="0.25">
      <c r="A868" s="102"/>
      <c r="B868" s="102"/>
      <c r="C868" s="102"/>
      <c r="D868" s="102"/>
      <c r="E868" s="102"/>
      <c r="F868" s="102"/>
      <c r="G868" s="102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2"/>
      <c r="W868" s="102"/>
    </row>
    <row r="869" spans="1:23" x14ac:dyDescent="0.25">
      <c r="A869" s="102"/>
      <c r="B869" s="102"/>
      <c r="C869" s="102"/>
      <c r="D869" s="102"/>
      <c r="E869" s="102"/>
      <c r="F869" s="102"/>
      <c r="G869" s="102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2"/>
      <c r="W869" s="102"/>
    </row>
    <row r="870" spans="1:23" x14ac:dyDescent="0.25">
      <c r="A870" s="102"/>
      <c r="B870" s="102"/>
      <c r="C870" s="102"/>
      <c r="D870" s="102"/>
      <c r="E870" s="102"/>
      <c r="F870" s="102"/>
      <c r="G870" s="102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2"/>
      <c r="W870" s="102"/>
    </row>
    <row r="871" spans="1:23" x14ac:dyDescent="0.25">
      <c r="A871" s="102"/>
      <c r="B871" s="102"/>
      <c r="C871" s="102"/>
      <c r="D871" s="102"/>
      <c r="E871" s="102"/>
      <c r="F871" s="102"/>
      <c r="G871" s="102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2"/>
      <c r="W871" s="102"/>
    </row>
    <row r="872" spans="1:23" x14ac:dyDescent="0.25">
      <c r="A872" s="102"/>
      <c r="B872" s="102"/>
      <c r="C872" s="102"/>
      <c r="D872" s="102"/>
      <c r="E872" s="102"/>
      <c r="F872" s="102"/>
      <c r="G872" s="102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2"/>
      <c r="W872" s="102"/>
    </row>
    <row r="873" spans="1:23" x14ac:dyDescent="0.25">
      <c r="A873" s="102"/>
      <c r="B873" s="102"/>
      <c r="C873" s="102"/>
      <c r="D873" s="102"/>
      <c r="E873" s="102"/>
      <c r="F873" s="102"/>
      <c r="G873" s="102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2"/>
      <c r="W873" s="102"/>
    </row>
    <row r="874" spans="1:23" x14ac:dyDescent="0.25">
      <c r="A874" s="102"/>
      <c r="B874" s="102"/>
      <c r="C874" s="102"/>
      <c r="D874" s="102"/>
      <c r="E874" s="102"/>
      <c r="F874" s="102"/>
      <c r="G874" s="102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2"/>
      <c r="W874" s="102"/>
    </row>
    <row r="875" spans="1:23" x14ac:dyDescent="0.25">
      <c r="A875" s="102"/>
      <c r="B875" s="102"/>
      <c r="C875" s="102"/>
      <c r="D875" s="102"/>
      <c r="E875" s="102"/>
      <c r="F875" s="102"/>
      <c r="G875" s="102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2"/>
      <c r="W875" s="102"/>
    </row>
    <row r="876" spans="1:23" x14ac:dyDescent="0.25">
      <c r="A876" s="102"/>
      <c r="B876" s="102"/>
      <c r="C876" s="102"/>
      <c r="D876" s="102"/>
      <c r="E876" s="102"/>
      <c r="F876" s="102"/>
      <c r="G876" s="102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2"/>
      <c r="W876" s="102"/>
    </row>
    <row r="877" spans="1:23" x14ac:dyDescent="0.25">
      <c r="A877" s="102"/>
      <c r="B877" s="102"/>
      <c r="C877" s="102"/>
      <c r="D877" s="102"/>
      <c r="E877" s="102"/>
      <c r="F877" s="102"/>
      <c r="G877" s="102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2"/>
      <c r="W877" s="102"/>
    </row>
    <row r="878" spans="1:23" x14ac:dyDescent="0.25">
      <c r="A878" s="102"/>
      <c r="B878" s="102"/>
      <c r="C878" s="102"/>
      <c r="D878" s="102"/>
      <c r="E878" s="102"/>
      <c r="F878" s="102"/>
      <c r="G878" s="102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2"/>
      <c r="W878" s="102"/>
    </row>
    <row r="879" spans="1:23" x14ac:dyDescent="0.25">
      <c r="A879" s="102"/>
      <c r="B879" s="102"/>
      <c r="C879" s="102"/>
      <c r="D879" s="102"/>
      <c r="E879" s="102"/>
      <c r="F879" s="102"/>
      <c r="G879" s="102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2"/>
      <c r="W879" s="102"/>
    </row>
    <row r="880" spans="1:23" x14ac:dyDescent="0.25">
      <c r="A880" s="102"/>
      <c r="B880" s="102"/>
      <c r="C880" s="102"/>
      <c r="D880" s="102"/>
      <c r="E880" s="102"/>
      <c r="F880" s="102"/>
      <c r="G880" s="102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2"/>
      <c r="W880" s="102"/>
    </row>
    <row r="881" spans="1:23" x14ac:dyDescent="0.25">
      <c r="A881" s="102"/>
      <c r="B881" s="102"/>
      <c r="C881" s="102"/>
      <c r="D881" s="102"/>
      <c r="E881" s="102"/>
      <c r="F881" s="102"/>
      <c r="G881" s="102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2"/>
      <c r="W881" s="102"/>
    </row>
    <row r="882" spans="1:23" x14ac:dyDescent="0.25">
      <c r="A882" s="102"/>
      <c r="B882" s="102"/>
      <c r="C882" s="102"/>
      <c r="D882" s="102"/>
      <c r="E882" s="102"/>
      <c r="F882" s="102"/>
      <c r="G882" s="102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2"/>
      <c r="W882" s="102"/>
    </row>
    <row r="883" spans="1:23" x14ac:dyDescent="0.25">
      <c r="A883" s="102"/>
      <c r="B883" s="102"/>
      <c r="C883" s="102"/>
      <c r="D883" s="102"/>
      <c r="E883" s="102"/>
      <c r="F883" s="102"/>
      <c r="G883" s="102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2"/>
      <c r="W883" s="102"/>
    </row>
    <row r="884" spans="1:23" x14ac:dyDescent="0.25">
      <c r="A884" s="102"/>
      <c r="B884" s="102"/>
      <c r="C884" s="102"/>
      <c r="D884" s="102"/>
      <c r="E884" s="102"/>
      <c r="F884" s="102"/>
      <c r="G884" s="102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2"/>
      <c r="W884" s="102"/>
    </row>
    <row r="885" spans="1:23" x14ac:dyDescent="0.25">
      <c r="A885" s="102"/>
      <c r="B885" s="102"/>
      <c r="C885" s="102"/>
      <c r="D885" s="102"/>
      <c r="E885" s="102"/>
      <c r="F885" s="102"/>
      <c r="G885" s="102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2"/>
      <c r="W885" s="102"/>
    </row>
    <row r="886" spans="1:23" x14ac:dyDescent="0.25">
      <c r="A886" s="102"/>
      <c r="B886" s="102"/>
      <c r="C886" s="102"/>
      <c r="D886" s="102"/>
      <c r="E886" s="102"/>
      <c r="F886" s="102"/>
      <c r="G886" s="102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2"/>
      <c r="W886" s="102"/>
    </row>
    <row r="887" spans="1:23" x14ac:dyDescent="0.25">
      <c r="A887" s="102"/>
      <c r="B887" s="102"/>
      <c r="C887" s="102"/>
      <c r="D887" s="102"/>
      <c r="E887" s="102"/>
      <c r="F887" s="102"/>
      <c r="G887" s="102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2"/>
      <c r="W887" s="102"/>
    </row>
    <row r="888" spans="1:23" x14ac:dyDescent="0.25">
      <c r="A888" s="102"/>
      <c r="B888" s="102"/>
      <c r="C888" s="102"/>
      <c r="D888" s="102"/>
      <c r="E888" s="102"/>
      <c r="F888" s="102"/>
      <c r="G888" s="102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2"/>
      <c r="W888" s="102"/>
    </row>
    <row r="889" spans="1:23" x14ac:dyDescent="0.25">
      <c r="A889" s="102"/>
      <c r="B889" s="102"/>
      <c r="C889" s="102"/>
      <c r="D889" s="102"/>
      <c r="E889" s="102"/>
      <c r="F889" s="102"/>
      <c r="G889" s="102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2"/>
      <c r="W889" s="102"/>
    </row>
    <row r="890" spans="1:23" x14ac:dyDescent="0.25">
      <c r="A890" s="102"/>
      <c r="B890" s="102"/>
      <c r="C890" s="102"/>
      <c r="D890" s="102"/>
      <c r="E890" s="102"/>
      <c r="F890" s="102"/>
      <c r="G890" s="102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2"/>
      <c r="W890" s="102"/>
    </row>
    <row r="891" spans="1:23" x14ac:dyDescent="0.25">
      <c r="A891" s="102"/>
      <c r="B891" s="102"/>
      <c r="C891" s="102"/>
      <c r="D891" s="102"/>
      <c r="E891" s="102"/>
      <c r="F891" s="102"/>
      <c r="G891" s="102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2"/>
      <c r="W891" s="102"/>
    </row>
    <row r="892" spans="1:23" x14ac:dyDescent="0.25">
      <c r="A892" s="102"/>
      <c r="B892" s="102"/>
      <c r="C892" s="102"/>
      <c r="D892" s="102"/>
      <c r="E892" s="102"/>
      <c r="F892" s="102"/>
      <c r="G892" s="102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2"/>
      <c r="W892" s="102"/>
    </row>
    <row r="893" spans="1:23" x14ac:dyDescent="0.25">
      <c r="A893" s="102"/>
      <c r="B893" s="102"/>
      <c r="C893" s="102"/>
      <c r="D893" s="102"/>
      <c r="E893" s="102"/>
      <c r="F893" s="102"/>
      <c r="G893" s="102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2"/>
      <c r="W893" s="102"/>
    </row>
    <row r="894" spans="1:23" x14ac:dyDescent="0.25">
      <c r="A894" s="102"/>
      <c r="B894" s="102"/>
      <c r="C894" s="102"/>
      <c r="D894" s="102"/>
      <c r="E894" s="102"/>
      <c r="F894" s="102"/>
      <c r="G894" s="102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2"/>
      <c r="W894" s="102"/>
    </row>
    <row r="895" spans="1:23" x14ac:dyDescent="0.25">
      <c r="A895" s="102"/>
      <c r="B895" s="102"/>
      <c r="C895" s="102"/>
      <c r="D895" s="102"/>
      <c r="E895" s="102"/>
      <c r="F895" s="102"/>
      <c r="G895" s="102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2"/>
      <c r="W895" s="102"/>
    </row>
    <row r="896" spans="1:23" x14ac:dyDescent="0.25">
      <c r="A896" s="102"/>
      <c r="B896" s="102"/>
      <c r="C896" s="102"/>
      <c r="D896" s="102"/>
      <c r="E896" s="102"/>
      <c r="F896" s="102"/>
      <c r="G896" s="102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2"/>
      <c r="W896" s="102"/>
    </row>
    <row r="897" spans="1:23" x14ac:dyDescent="0.25">
      <c r="A897" s="102"/>
      <c r="B897" s="102"/>
      <c r="C897" s="102"/>
      <c r="D897" s="102"/>
      <c r="E897" s="102"/>
      <c r="F897" s="102"/>
      <c r="G897" s="102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2"/>
      <c r="W897" s="102"/>
    </row>
    <row r="898" spans="1:23" x14ac:dyDescent="0.25">
      <c r="A898" s="102"/>
      <c r="B898" s="102"/>
      <c r="C898" s="102"/>
      <c r="D898" s="102"/>
      <c r="E898" s="102"/>
      <c r="F898" s="102"/>
      <c r="G898" s="102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2"/>
      <c r="W898" s="102"/>
    </row>
    <row r="899" spans="1:23" x14ac:dyDescent="0.25">
      <c r="A899" s="102"/>
      <c r="B899" s="102"/>
      <c r="C899" s="102"/>
      <c r="D899" s="102"/>
      <c r="E899" s="102"/>
      <c r="F899" s="102"/>
      <c r="G899" s="102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2"/>
      <c r="W899" s="102"/>
    </row>
    <row r="900" spans="1:23" x14ac:dyDescent="0.25">
      <c r="A900" s="102"/>
      <c r="B900" s="102"/>
      <c r="C900" s="102"/>
      <c r="D900" s="102"/>
      <c r="E900" s="102"/>
      <c r="F900" s="102"/>
      <c r="G900" s="102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2"/>
      <c r="W900" s="102"/>
    </row>
    <row r="901" spans="1:23" x14ac:dyDescent="0.25">
      <c r="A901" s="102"/>
      <c r="B901" s="102"/>
      <c r="C901" s="102"/>
      <c r="D901" s="102"/>
      <c r="E901" s="102"/>
      <c r="F901" s="102"/>
      <c r="G901" s="102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2"/>
      <c r="W901" s="102"/>
    </row>
    <row r="902" spans="1:23" x14ac:dyDescent="0.25">
      <c r="A902" s="102"/>
      <c r="B902" s="102"/>
      <c r="C902" s="102"/>
      <c r="D902" s="102"/>
      <c r="E902" s="102"/>
      <c r="F902" s="102"/>
      <c r="G902" s="102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2"/>
      <c r="W902" s="102"/>
    </row>
    <row r="903" spans="1:23" x14ac:dyDescent="0.25">
      <c r="A903" s="102"/>
      <c r="B903" s="102"/>
      <c r="C903" s="102"/>
      <c r="D903" s="102"/>
      <c r="E903" s="102"/>
      <c r="F903" s="102"/>
      <c r="G903" s="102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2"/>
      <c r="W903" s="102"/>
    </row>
    <row r="904" spans="1:23" x14ac:dyDescent="0.25">
      <c r="A904" s="102"/>
      <c r="B904" s="102"/>
      <c r="C904" s="102"/>
      <c r="D904" s="102"/>
      <c r="E904" s="102"/>
      <c r="F904" s="102"/>
      <c r="G904" s="102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2"/>
      <c r="W904" s="102"/>
    </row>
    <row r="905" spans="1:23" x14ac:dyDescent="0.25">
      <c r="A905" s="102"/>
      <c r="B905" s="102"/>
      <c r="C905" s="102"/>
      <c r="D905" s="102"/>
      <c r="E905" s="102"/>
      <c r="F905" s="102"/>
      <c r="G905" s="102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2"/>
      <c r="W905" s="102"/>
    </row>
    <row r="906" spans="1:23" x14ac:dyDescent="0.25">
      <c r="A906" s="102"/>
      <c r="B906" s="102"/>
      <c r="C906" s="102"/>
      <c r="D906" s="102"/>
      <c r="E906" s="102"/>
      <c r="F906" s="102"/>
      <c r="G906" s="102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2"/>
      <c r="W906" s="102"/>
    </row>
    <row r="907" spans="1:23" x14ac:dyDescent="0.25">
      <c r="A907" s="102"/>
      <c r="B907" s="102"/>
      <c r="C907" s="102"/>
      <c r="D907" s="102"/>
      <c r="E907" s="102"/>
      <c r="F907" s="102"/>
      <c r="G907" s="102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2"/>
      <c r="W907" s="102"/>
    </row>
    <row r="908" spans="1:23" x14ac:dyDescent="0.25">
      <c r="A908" s="102"/>
      <c r="B908" s="102"/>
      <c r="C908" s="102"/>
      <c r="D908" s="102"/>
      <c r="E908" s="102"/>
      <c r="F908" s="102"/>
      <c r="G908" s="102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2"/>
      <c r="W908" s="102"/>
    </row>
    <row r="909" spans="1:23" x14ac:dyDescent="0.25">
      <c r="A909" s="102"/>
      <c r="B909" s="102"/>
      <c r="C909" s="102"/>
      <c r="D909" s="102"/>
      <c r="E909" s="102"/>
      <c r="F909" s="102"/>
      <c r="G909" s="102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2"/>
      <c r="W909" s="102"/>
    </row>
    <row r="910" spans="1:23" x14ac:dyDescent="0.25">
      <c r="A910" s="102"/>
      <c r="B910" s="102"/>
      <c r="C910" s="102"/>
      <c r="D910" s="102"/>
      <c r="E910" s="102"/>
      <c r="F910" s="102"/>
      <c r="G910" s="102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2"/>
      <c r="W910" s="102"/>
    </row>
    <row r="911" spans="1:23" x14ac:dyDescent="0.25">
      <c r="A911" s="102"/>
      <c r="B911" s="102"/>
      <c r="C911" s="102"/>
      <c r="D911" s="102"/>
      <c r="E911" s="102"/>
      <c r="F911" s="102"/>
      <c r="G911" s="102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2"/>
      <c r="W911" s="102"/>
    </row>
    <row r="912" spans="1:23" x14ac:dyDescent="0.25">
      <c r="A912" s="102"/>
      <c r="B912" s="102"/>
      <c r="C912" s="102"/>
      <c r="D912" s="102"/>
      <c r="E912" s="102"/>
      <c r="F912" s="102"/>
      <c r="G912" s="102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2"/>
      <c r="W912" s="102"/>
    </row>
    <row r="913" spans="1:23" x14ac:dyDescent="0.25">
      <c r="A913" s="102"/>
      <c r="B913" s="102"/>
      <c r="C913" s="102"/>
      <c r="D913" s="102"/>
      <c r="E913" s="102"/>
      <c r="F913" s="102"/>
      <c r="G913" s="102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2"/>
      <c r="W913" s="102"/>
    </row>
    <row r="914" spans="1:23" x14ac:dyDescent="0.25">
      <c r="A914" s="102"/>
      <c r="B914" s="102"/>
      <c r="C914" s="102"/>
      <c r="D914" s="102"/>
      <c r="E914" s="102"/>
      <c r="F914" s="102"/>
      <c r="G914" s="102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2"/>
      <c r="W914" s="102"/>
    </row>
    <row r="915" spans="1:23" x14ac:dyDescent="0.25">
      <c r="A915" s="102"/>
      <c r="B915" s="102"/>
      <c r="C915" s="102"/>
      <c r="D915" s="102"/>
      <c r="E915" s="102"/>
      <c r="F915" s="102"/>
      <c r="G915" s="102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2"/>
      <c r="W915" s="102"/>
    </row>
    <row r="916" spans="1:23" x14ac:dyDescent="0.25">
      <c r="A916" s="102"/>
      <c r="B916" s="102"/>
      <c r="C916" s="102"/>
      <c r="D916" s="102"/>
      <c r="E916" s="102"/>
      <c r="F916" s="102"/>
      <c r="G916" s="102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2"/>
      <c r="W916" s="102"/>
    </row>
    <row r="917" spans="1:23" x14ac:dyDescent="0.25">
      <c r="A917" s="102"/>
      <c r="B917" s="102"/>
      <c r="C917" s="102"/>
      <c r="D917" s="102"/>
      <c r="E917" s="102"/>
      <c r="F917" s="102"/>
      <c r="G917" s="102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2"/>
      <c r="W917" s="102"/>
    </row>
    <row r="918" spans="1:23" x14ac:dyDescent="0.25">
      <c r="A918" s="102"/>
      <c r="B918" s="102"/>
      <c r="C918" s="102"/>
      <c r="D918" s="102"/>
      <c r="E918" s="102"/>
      <c r="F918" s="102"/>
      <c r="G918" s="102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2"/>
      <c r="W918" s="102"/>
    </row>
    <row r="919" spans="1:23" x14ac:dyDescent="0.25">
      <c r="A919" s="102"/>
      <c r="B919" s="102"/>
      <c r="C919" s="102"/>
      <c r="D919" s="102"/>
      <c r="E919" s="102"/>
      <c r="F919" s="102"/>
      <c r="G919" s="102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2"/>
      <c r="W919" s="102"/>
    </row>
    <row r="920" spans="1:23" x14ac:dyDescent="0.25">
      <c r="A920" s="102"/>
      <c r="B920" s="102"/>
      <c r="C920" s="102"/>
      <c r="D920" s="102"/>
      <c r="E920" s="102"/>
      <c r="F920" s="102"/>
      <c r="G920" s="102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2"/>
      <c r="W920" s="102"/>
    </row>
    <row r="921" spans="1:23" x14ac:dyDescent="0.25">
      <c r="A921" s="102"/>
      <c r="B921" s="102"/>
      <c r="C921" s="102"/>
      <c r="D921" s="102"/>
      <c r="E921" s="102"/>
      <c r="F921" s="102"/>
      <c r="G921" s="102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2"/>
      <c r="W921" s="102"/>
    </row>
    <row r="922" spans="1:23" x14ac:dyDescent="0.25">
      <c r="A922" s="102"/>
      <c r="B922" s="102"/>
      <c r="C922" s="102"/>
      <c r="D922" s="102"/>
      <c r="E922" s="102"/>
      <c r="F922" s="102"/>
      <c r="G922" s="102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2"/>
      <c r="W922" s="102"/>
    </row>
    <row r="923" spans="1:23" x14ac:dyDescent="0.25">
      <c r="A923" s="102"/>
      <c r="B923" s="102"/>
      <c r="C923" s="102"/>
      <c r="D923" s="102"/>
      <c r="E923" s="102"/>
      <c r="F923" s="102"/>
      <c r="G923" s="102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2"/>
      <c r="W923" s="102"/>
    </row>
    <row r="924" spans="1:23" x14ac:dyDescent="0.25">
      <c r="A924" s="102"/>
      <c r="B924" s="102"/>
      <c r="C924" s="102"/>
      <c r="D924" s="102"/>
      <c r="E924" s="102"/>
      <c r="F924" s="102"/>
      <c r="G924" s="102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2"/>
      <c r="W924" s="102"/>
    </row>
    <row r="925" spans="1:23" x14ac:dyDescent="0.25">
      <c r="A925" s="102"/>
      <c r="B925" s="102"/>
      <c r="C925" s="102"/>
      <c r="D925" s="102"/>
      <c r="E925" s="102"/>
      <c r="F925" s="102"/>
      <c r="G925" s="102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2"/>
      <c r="W925" s="102"/>
    </row>
    <row r="926" spans="1:23" x14ac:dyDescent="0.25">
      <c r="A926" s="102"/>
      <c r="B926" s="102"/>
      <c r="C926" s="102"/>
      <c r="D926" s="102"/>
      <c r="E926" s="102"/>
      <c r="F926" s="102"/>
      <c r="G926" s="102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2"/>
      <c r="W926" s="102"/>
    </row>
    <row r="927" spans="1:23" x14ac:dyDescent="0.25">
      <c r="A927" s="102"/>
      <c r="B927" s="102"/>
      <c r="C927" s="102"/>
      <c r="D927" s="102"/>
      <c r="E927" s="102"/>
      <c r="F927" s="102"/>
      <c r="G927" s="102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2"/>
      <c r="W927" s="102"/>
    </row>
    <row r="928" spans="1:23" x14ac:dyDescent="0.25">
      <c r="A928" s="102"/>
      <c r="B928" s="102"/>
      <c r="C928" s="102"/>
      <c r="D928" s="102"/>
      <c r="E928" s="102"/>
      <c r="F928" s="102"/>
      <c r="G928" s="102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2"/>
      <c r="W928" s="102"/>
    </row>
    <row r="929" spans="1:23" x14ac:dyDescent="0.25">
      <c r="A929" s="102"/>
      <c r="B929" s="102"/>
      <c r="C929" s="102"/>
      <c r="D929" s="102"/>
      <c r="E929" s="102"/>
      <c r="F929" s="102"/>
      <c r="G929" s="102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2"/>
      <c r="W929" s="102"/>
    </row>
    <row r="930" spans="1:23" x14ac:dyDescent="0.25">
      <c r="A930" s="102"/>
      <c r="B930" s="102"/>
      <c r="C930" s="102"/>
      <c r="D930" s="102"/>
      <c r="E930" s="102"/>
      <c r="F930" s="102"/>
      <c r="G930" s="102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2"/>
      <c r="W930" s="102"/>
    </row>
    <row r="931" spans="1:23" x14ac:dyDescent="0.25">
      <c r="A931" s="102"/>
      <c r="B931" s="102"/>
      <c r="C931" s="102"/>
      <c r="D931" s="102"/>
      <c r="E931" s="102"/>
      <c r="F931" s="102"/>
      <c r="G931" s="102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2"/>
      <c r="W931" s="102"/>
    </row>
    <row r="932" spans="1:23" x14ac:dyDescent="0.25">
      <c r="A932" s="102"/>
      <c r="B932" s="102"/>
      <c r="C932" s="102"/>
      <c r="D932" s="102"/>
      <c r="E932" s="102"/>
      <c r="F932" s="102"/>
      <c r="G932" s="102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2"/>
      <c r="W932" s="102"/>
    </row>
    <row r="933" spans="1:23" x14ac:dyDescent="0.25">
      <c r="A933" s="102"/>
      <c r="B933" s="102"/>
      <c r="C933" s="102"/>
      <c r="D933" s="102"/>
      <c r="E933" s="102"/>
      <c r="F933" s="102"/>
      <c r="G933" s="102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2"/>
      <c r="W933" s="102"/>
    </row>
    <row r="934" spans="1:23" x14ac:dyDescent="0.25">
      <c r="A934" s="102"/>
      <c r="B934" s="102"/>
      <c r="C934" s="102"/>
      <c r="D934" s="102"/>
      <c r="E934" s="102"/>
      <c r="F934" s="102"/>
      <c r="G934" s="102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2"/>
      <c r="W934" s="102"/>
    </row>
    <row r="935" spans="1:23" x14ac:dyDescent="0.25">
      <c r="A935" s="102"/>
      <c r="B935" s="102"/>
      <c r="C935" s="102"/>
      <c r="D935" s="102"/>
      <c r="E935" s="102"/>
      <c r="F935" s="102"/>
      <c r="G935" s="102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2"/>
      <c r="W935" s="102"/>
    </row>
    <row r="936" spans="1:23" x14ac:dyDescent="0.25">
      <c r="A936" s="102"/>
      <c r="B936" s="102"/>
      <c r="C936" s="102"/>
      <c r="D936" s="102"/>
      <c r="E936" s="102"/>
      <c r="F936" s="102"/>
      <c r="G936" s="102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2"/>
      <c r="W936" s="102"/>
    </row>
    <row r="937" spans="1:23" x14ac:dyDescent="0.25">
      <c r="A937" s="102"/>
      <c r="B937" s="102"/>
      <c r="C937" s="102"/>
      <c r="D937" s="102"/>
      <c r="E937" s="102"/>
      <c r="F937" s="102"/>
      <c r="G937" s="102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2"/>
      <c r="W937" s="102"/>
    </row>
    <row r="938" spans="1:23" x14ac:dyDescent="0.25">
      <c r="A938" s="102"/>
      <c r="B938" s="102"/>
      <c r="C938" s="102"/>
      <c r="D938" s="102"/>
      <c r="E938" s="102"/>
      <c r="F938" s="102"/>
      <c r="G938" s="102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2"/>
      <c r="W938" s="102"/>
    </row>
    <row r="939" spans="1:23" x14ac:dyDescent="0.25">
      <c r="A939" s="102"/>
      <c r="B939" s="102"/>
      <c r="C939" s="102"/>
      <c r="D939" s="102"/>
      <c r="E939" s="102"/>
      <c r="F939" s="102"/>
      <c r="G939" s="102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2"/>
      <c r="W939" s="102"/>
    </row>
    <row r="940" spans="1:23" x14ac:dyDescent="0.25">
      <c r="A940" s="102"/>
      <c r="B940" s="102"/>
      <c r="C940" s="102"/>
      <c r="D940" s="102"/>
      <c r="E940" s="102"/>
      <c r="F940" s="102"/>
      <c r="G940" s="102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2"/>
      <c r="W940" s="102"/>
    </row>
    <row r="941" spans="1:23" x14ac:dyDescent="0.25">
      <c r="A941" s="102"/>
      <c r="B941" s="102"/>
      <c r="C941" s="102"/>
      <c r="D941" s="102"/>
      <c r="E941" s="102"/>
      <c r="F941" s="102"/>
      <c r="G941" s="102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2"/>
      <c r="W941" s="102"/>
    </row>
    <row r="942" spans="1:23" x14ac:dyDescent="0.25">
      <c r="A942" s="102"/>
      <c r="B942" s="102"/>
      <c r="C942" s="102"/>
      <c r="D942" s="102"/>
      <c r="E942" s="102"/>
      <c r="F942" s="102"/>
      <c r="G942" s="102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2"/>
      <c r="W942" s="102"/>
    </row>
    <row r="943" spans="1:23" x14ac:dyDescent="0.25">
      <c r="A943" s="102"/>
      <c r="B943" s="102"/>
      <c r="C943" s="102"/>
      <c r="D943" s="102"/>
      <c r="E943" s="102"/>
      <c r="F943" s="102"/>
      <c r="G943" s="102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2"/>
      <c r="W943" s="102"/>
    </row>
    <row r="944" spans="1:23" x14ac:dyDescent="0.25">
      <c r="A944" s="102"/>
      <c r="B944" s="102"/>
      <c r="C944" s="102"/>
      <c r="D944" s="102"/>
      <c r="E944" s="102"/>
      <c r="F944" s="102"/>
      <c r="G944" s="102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2"/>
      <c r="W944" s="102"/>
    </row>
    <row r="945" spans="1:23" x14ac:dyDescent="0.25">
      <c r="A945" s="102"/>
      <c r="B945" s="102"/>
      <c r="C945" s="102"/>
      <c r="D945" s="102"/>
      <c r="E945" s="102"/>
      <c r="F945" s="102"/>
      <c r="G945" s="102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2"/>
      <c r="W945" s="102"/>
    </row>
    <row r="946" spans="1:23" x14ac:dyDescent="0.25">
      <c r="A946" s="102"/>
      <c r="B946" s="102"/>
      <c r="C946" s="102"/>
      <c r="D946" s="102"/>
      <c r="E946" s="102"/>
      <c r="F946" s="102"/>
      <c r="G946" s="102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2"/>
      <c r="W946" s="102"/>
    </row>
    <row r="947" spans="1:23" x14ac:dyDescent="0.25">
      <c r="A947" s="102"/>
      <c r="B947" s="102"/>
      <c r="C947" s="102"/>
      <c r="D947" s="102"/>
      <c r="E947" s="102"/>
      <c r="F947" s="102"/>
      <c r="G947" s="102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2"/>
      <c r="W947" s="102"/>
    </row>
    <row r="948" spans="1:23" x14ac:dyDescent="0.25">
      <c r="A948" s="102"/>
      <c r="B948" s="102"/>
      <c r="C948" s="102"/>
      <c r="D948" s="102"/>
      <c r="E948" s="102"/>
      <c r="F948" s="102"/>
      <c r="G948" s="102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2"/>
      <c r="W948" s="102"/>
    </row>
    <row r="949" spans="1:23" x14ac:dyDescent="0.25">
      <c r="A949" s="102"/>
      <c r="B949" s="102"/>
      <c r="C949" s="102"/>
      <c r="D949" s="102"/>
      <c r="E949" s="102"/>
      <c r="F949" s="102"/>
      <c r="G949" s="102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2"/>
      <c r="W949" s="102"/>
    </row>
    <row r="950" spans="1:23" x14ac:dyDescent="0.25">
      <c r="A950" s="102"/>
      <c r="B950" s="102"/>
      <c r="C950" s="102"/>
      <c r="D950" s="102"/>
      <c r="E950" s="102"/>
      <c r="F950" s="102"/>
      <c r="G950" s="102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2"/>
      <c r="W950" s="102"/>
    </row>
    <row r="951" spans="1:23" x14ac:dyDescent="0.25">
      <c r="A951" s="102"/>
      <c r="B951" s="102"/>
      <c r="C951" s="102"/>
      <c r="D951" s="102"/>
      <c r="E951" s="102"/>
      <c r="F951" s="102"/>
      <c r="G951" s="102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2"/>
      <c r="W951" s="102"/>
    </row>
    <row r="952" spans="1:23" x14ac:dyDescent="0.25">
      <c r="A952" s="102"/>
      <c r="B952" s="102"/>
      <c r="C952" s="102"/>
      <c r="D952" s="102"/>
      <c r="E952" s="102"/>
      <c r="F952" s="102"/>
      <c r="G952" s="102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2"/>
      <c r="W952" s="102"/>
    </row>
    <row r="953" spans="1:23" x14ac:dyDescent="0.25">
      <c r="A953" s="102"/>
      <c r="B953" s="102"/>
      <c r="C953" s="102"/>
      <c r="D953" s="102"/>
      <c r="E953" s="102"/>
      <c r="F953" s="102"/>
      <c r="G953" s="102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2"/>
      <c r="W953" s="102"/>
    </row>
    <row r="954" spans="1:23" x14ac:dyDescent="0.25">
      <c r="A954" s="102"/>
      <c r="B954" s="102"/>
      <c r="C954" s="102"/>
      <c r="D954" s="102"/>
      <c r="E954" s="102"/>
      <c r="F954" s="102"/>
      <c r="G954" s="102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2"/>
      <c r="W954" s="102"/>
    </row>
    <row r="955" spans="1:23" x14ac:dyDescent="0.25">
      <c r="A955" s="102"/>
      <c r="B955" s="102"/>
      <c r="C955" s="102"/>
      <c r="D955" s="102"/>
      <c r="E955" s="102"/>
      <c r="F955" s="102"/>
      <c r="G955" s="102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2"/>
      <c r="W955" s="102"/>
    </row>
    <row r="956" spans="1:23" x14ac:dyDescent="0.25">
      <c r="A956" s="102"/>
      <c r="B956" s="102"/>
      <c r="C956" s="102"/>
      <c r="D956" s="102"/>
      <c r="E956" s="102"/>
      <c r="F956" s="102"/>
      <c r="G956" s="102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2"/>
      <c r="W956" s="102"/>
    </row>
    <row r="957" spans="1:23" x14ac:dyDescent="0.25">
      <c r="A957" s="102"/>
      <c r="B957" s="102"/>
      <c r="C957" s="102"/>
      <c r="D957" s="102"/>
      <c r="E957" s="102"/>
      <c r="F957" s="102"/>
      <c r="G957" s="102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2"/>
      <c r="W957" s="102"/>
    </row>
    <row r="958" spans="1:23" x14ac:dyDescent="0.25">
      <c r="A958" s="102"/>
      <c r="B958" s="102"/>
      <c r="C958" s="102"/>
      <c r="D958" s="102"/>
      <c r="E958" s="102"/>
      <c r="F958" s="102"/>
      <c r="G958" s="102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2"/>
      <c r="W958" s="102"/>
    </row>
    <row r="959" spans="1:23" x14ac:dyDescent="0.25">
      <c r="A959" s="102"/>
      <c r="B959" s="102"/>
      <c r="C959" s="102"/>
      <c r="D959" s="102"/>
      <c r="E959" s="102"/>
      <c r="F959" s="102"/>
      <c r="G959" s="102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2"/>
      <c r="W959" s="102"/>
    </row>
    <row r="960" spans="1:23" x14ac:dyDescent="0.25">
      <c r="A960" s="102"/>
      <c r="B960" s="102"/>
      <c r="C960" s="102"/>
      <c r="D960" s="102"/>
      <c r="E960" s="102"/>
      <c r="F960" s="102"/>
      <c r="G960" s="102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2"/>
      <c r="W960" s="102"/>
    </row>
    <row r="961" spans="1:23" x14ac:dyDescent="0.25">
      <c r="A961" s="102"/>
      <c r="B961" s="102"/>
      <c r="C961" s="102"/>
      <c r="D961" s="102"/>
      <c r="E961" s="102"/>
      <c r="F961" s="102"/>
      <c r="G961" s="102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2"/>
      <c r="W961" s="102"/>
    </row>
    <row r="962" spans="1:23" x14ac:dyDescent="0.25">
      <c r="A962" s="102"/>
      <c r="B962" s="102"/>
      <c r="C962" s="102"/>
      <c r="D962" s="102"/>
      <c r="E962" s="102"/>
      <c r="F962" s="102"/>
      <c r="G962" s="102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2"/>
      <c r="W962" s="102"/>
    </row>
    <row r="963" spans="1:23" x14ac:dyDescent="0.25">
      <c r="A963" s="102"/>
      <c r="B963" s="102"/>
      <c r="C963" s="102"/>
      <c r="D963" s="102"/>
      <c r="E963" s="102"/>
      <c r="F963" s="102"/>
      <c r="G963" s="102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2"/>
      <c r="W963" s="102"/>
    </row>
    <row r="964" spans="1:23" x14ac:dyDescent="0.25">
      <c r="A964" s="102"/>
      <c r="B964" s="102"/>
      <c r="C964" s="102"/>
      <c r="D964" s="102"/>
      <c r="E964" s="102"/>
      <c r="F964" s="102"/>
      <c r="G964" s="102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2"/>
      <c r="W964" s="102"/>
    </row>
    <row r="965" spans="1:23" x14ac:dyDescent="0.25">
      <c r="A965" s="102"/>
      <c r="B965" s="102"/>
      <c r="C965" s="102"/>
      <c r="D965" s="102"/>
      <c r="E965" s="102"/>
      <c r="F965" s="102"/>
      <c r="G965" s="102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2"/>
      <c r="W965" s="102"/>
    </row>
    <row r="966" spans="1:23" x14ac:dyDescent="0.25">
      <c r="A966" s="102"/>
      <c r="B966" s="102"/>
      <c r="C966" s="102"/>
      <c r="D966" s="102"/>
      <c r="E966" s="102"/>
      <c r="F966" s="102"/>
      <c r="G966" s="102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2"/>
      <c r="W966" s="102"/>
    </row>
    <row r="967" spans="1:23" x14ac:dyDescent="0.25">
      <c r="A967" s="102"/>
      <c r="B967" s="102"/>
      <c r="C967" s="102"/>
      <c r="D967" s="102"/>
      <c r="E967" s="102"/>
      <c r="F967" s="102"/>
      <c r="G967" s="102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2"/>
      <c r="W967" s="102"/>
    </row>
    <row r="968" spans="1:23" x14ac:dyDescent="0.25">
      <c r="A968" s="102"/>
      <c r="B968" s="102"/>
      <c r="C968" s="102"/>
      <c r="D968" s="102"/>
      <c r="E968" s="102"/>
      <c r="F968" s="102"/>
      <c r="G968" s="102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2"/>
      <c r="W968" s="102"/>
    </row>
    <row r="969" spans="1:23" x14ac:dyDescent="0.25">
      <c r="A969" s="102"/>
      <c r="B969" s="102"/>
      <c r="C969" s="102"/>
      <c r="D969" s="102"/>
      <c r="E969" s="102"/>
      <c r="F969" s="102"/>
      <c r="G969" s="102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2"/>
      <c r="W969" s="102"/>
    </row>
    <row r="970" spans="1:23" x14ac:dyDescent="0.25">
      <c r="A970" s="102"/>
      <c r="B970" s="102"/>
      <c r="C970" s="102"/>
      <c r="D970" s="102"/>
      <c r="E970" s="102"/>
      <c r="F970" s="102"/>
      <c r="G970" s="102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2"/>
      <c r="W970" s="102"/>
    </row>
    <row r="971" spans="1:23" x14ac:dyDescent="0.25">
      <c r="A971" s="102"/>
      <c r="B971" s="102"/>
      <c r="C971" s="102"/>
      <c r="D971" s="102"/>
      <c r="E971" s="102"/>
      <c r="F971" s="102"/>
      <c r="G971" s="102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2"/>
      <c r="W971" s="102"/>
    </row>
    <row r="972" spans="1:23" x14ac:dyDescent="0.25">
      <c r="A972" s="102"/>
      <c r="B972" s="102"/>
      <c r="C972" s="102"/>
      <c r="D972" s="102"/>
      <c r="E972" s="102"/>
      <c r="F972" s="102"/>
      <c r="G972" s="102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2"/>
      <c r="W972" s="102"/>
    </row>
    <row r="973" spans="1:23" x14ac:dyDescent="0.25">
      <c r="A973" s="102"/>
      <c r="B973" s="102"/>
      <c r="C973" s="102"/>
      <c r="D973" s="102"/>
      <c r="E973" s="102"/>
      <c r="F973" s="102"/>
      <c r="G973" s="102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2"/>
      <c r="W973" s="102"/>
    </row>
    <row r="974" spans="1:23" x14ac:dyDescent="0.25">
      <c r="A974" s="102"/>
      <c r="B974" s="102"/>
      <c r="C974" s="102"/>
      <c r="D974" s="102"/>
      <c r="E974" s="102"/>
      <c r="F974" s="102"/>
      <c r="G974" s="102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2"/>
      <c r="W974" s="102"/>
    </row>
    <row r="975" spans="1:23" x14ac:dyDescent="0.25">
      <c r="A975" s="102"/>
      <c r="B975" s="102"/>
      <c r="C975" s="102"/>
      <c r="D975" s="102"/>
      <c r="E975" s="102"/>
      <c r="F975" s="102"/>
      <c r="G975" s="102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2"/>
      <c r="W975" s="102"/>
    </row>
    <row r="976" spans="1:23" x14ac:dyDescent="0.25">
      <c r="A976" s="102"/>
      <c r="B976" s="102"/>
      <c r="C976" s="102"/>
      <c r="D976" s="102"/>
      <c r="E976" s="102"/>
      <c r="F976" s="102"/>
      <c r="G976" s="102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2"/>
      <c r="W976" s="102"/>
    </row>
    <row r="977" spans="1:23" x14ac:dyDescent="0.25">
      <c r="A977" s="102"/>
      <c r="B977" s="102"/>
      <c r="C977" s="102"/>
      <c r="D977" s="102"/>
      <c r="E977" s="102"/>
      <c r="F977" s="102"/>
      <c r="G977" s="102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2"/>
      <c r="W977" s="102"/>
    </row>
    <row r="978" spans="1:23" x14ac:dyDescent="0.25">
      <c r="A978" s="102"/>
      <c r="B978" s="102"/>
      <c r="C978" s="102"/>
      <c r="D978" s="102"/>
      <c r="E978" s="102"/>
      <c r="F978" s="102"/>
      <c r="G978" s="102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2"/>
      <c r="W978" s="102"/>
    </row>
    <row r="979" spans="1:23" x14ac:dyDescent="0.25">
      <c r="A979" s="102"/>
      <c r="B979" s="102"/>
      <c r="C979" s="102"/>
      <c r="D979" s="102"/>
      <c r="E979" s="102"/>
      <c r="F979" s="102"/>
      <c r="G979" s="102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2"/>
      <c r="W979" s="102"/>
    </row>
    <row r="980" spans="1:23" x14ac:dyDescent="0.25">
      <c r="A980" s="102"/>
      <c r="B980" s="102"/>
      <c r="C980" s="102"/>
      <c r="D980" s="102"/>
      <c r="E980" s="102"/>
      <c r="F980" s="102"/>
      <c r="G980" s="102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2"/>
      <c r="W980" s="102"/>
    </row>
    <row r="981" spans="1:23" x14ac:dyDescent="0.25">
      <c r="A981" s="102"/>
      <c r="B981" s="102"/>
      <c r="C981" s="102"/>
      <c r="D981" s="102"/>
      <c r="E981" s="102"/>
      <c r="F981" s="102"/>
      <c r="G981" s="102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2"/>
      <c r="W981" s="102"/>
    </row>
    <row r="982" spans="1:23" x14ac:dyDescent="0.25">
      <c r="A982" s="102"/>
      <c r="B982" s="102"/>
      <c r="C982" s="102"/>
      <c r="D982" s="102"/>
      <c r="E982" s="102"/>
      <c r="F982" s="102"/>
      <c r="G982" s="102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2"/>
      <c r="W982" s="102"/>
    </row>
    <row r="983" spans="1:23" x14ac:dyDescent="0.25">
      <c r="A983" s="102"/>
      <c r="B983" s="102"/>
      <c r="C983" s="102"/>
      <c r="D983" s="102"/>
      <c r="E983" s="102"/>
      <c r="F983" s="102"/>
      <c r="G983" s="102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2"/>
      <c r="W983" s="102"/>
    </row>
    <row r="984" spans="1:23" x14ac:dyDescent="0.25">
      <c r="A984" s="102"/>
      <c r="B984" s="102"/>
      <c r="C984" s="102"/>
      <c r="D984" s="102"/>
      <c r="E984" s="102"/>
      <c r="F984" s="102"/>
      <c r="G984" s="102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2"/>
      <c r="W984" s="102"/>
    </row>
    <row r="985" spans="1:23" x14ac:dyDescent="0.25">
      <c r="A985" s="102"/>
      <c r="B985" s="102"/>
      <c r="C985" s="102"/>
      <c r="D985" s="102"/>
      <c r="E985" s="102"/>
      <c r="F985" s="102"/>
      <c r="G985" s="102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2"/>
      <c r="W985" s="102"/>
    </row>
    <row r="986" spans="1:23" x14ac:dyDescent="0.25">
      <c r="A986" s="102"/>
      <c r="B986" s="102"/>
      <c r="C986" s="102"/>
      <c r="D986" s="102"/>
      <c r="E986" s="102"/>
      <c r="F986" s="102"/>
      <c r="G986" s="102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2"/>
      <c r="W986" s="102"/>
    </row>
    <row r="987" spans="1:23" x14ac:dyDescent="0.25">
      <c r="A987" s="102"/>
      <c r="B987" s="102"/>
      <c r="C987" s="102"/>
      <c r="D987" s="102"/>
      <c r="E987" s="102"/>
      <c r="F987" s="102"/>
      <c r="G987" s="102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2"/>
      <c r="W987" s="102"/>
    </row>
    <row r="988" spans="1:23" x14ac:dyDescent="0.25">
      <c r="A988" s="102"/>
      <c r="B988" s="102"/>
      <c r="C988" s="102"/>
      <c r="D988" s="102"/>
      <c r="E988" s="102"/>
      <c r="F988" s="102"/>
      <c r="G988" s="102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2"/>
      <c r="W988" s="102"/>
    </row>
    <row r="989" spans="1:23" x14ac:dyDescent="0.25">
      <c r="A989" s="102"/>
      <c r="B989" s="102"/>
      <c r="C989" s="102"/>
      <c r="D989" s="102"/>
      <c r="E989" s="102"/>
      <c r="F989" s="102"/>
      <c r="G989" s="102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2"/>
      <c r="W989" s="102"/>
    </row>
    <row r="990" spans="1:23" x14ac:dyDescent="0.25">
      <c r="A990" s="102"/>
      <c r="B990" s="102"/>
      <c r="C990" s="102"/>
      <c r="D990" s="102"/>
      <c r="E990" s="102"/>
      <c r="F990" s="102"/>
      <c r="G990" s="102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2"/>
      <c r="W990" s="102"/>
    </row>
    <row r="991" spans="1:23" x14ac:dyDescent="0.25">
      <c r="A991" s="102"/>
      <c r="B991" s="102"/>
      <c r="C991" s="102"/>
      <c r="D991" s="102"/>
      <c r="E991" s="102"/>
      <c r="F991" s="102"/>
      <c r="G991" s="102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2"/>
      <c r="W991" s="102"/>
    </row>
    <row r="992" spans="1:23" x14ac:dyDescent="0.25">
      <c r="A992" s="102"/>
      <c r="B992" s="102"/>
      <c r="C992" s="102"/>
      <c r="D992" s="102"/>
      <c r="E992" s="102"/>
      <c r="F992" s="102"/>
      <c r="G992" s="102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2"/>
      <c r="W992" s="102"/>
    </row>
    <row r="993" spans="1:23" x14ac:dyDescent="0.25">
      <c r="A993" s="102"/>
      <c r="B993" s="102"/>
      <c r="C993" s="102"/>
      <c r="D993" s="102"/>
      <c r="E993" s="102"/>
      <c r="F993" s="102"/>
      <c r="G993" s="102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2"/>
      <c r="W993" s="102"/>
    </row>
    <row r="994" spans="1:23" x14ac:dyDescent="0.25">
      <c r="A994" s="102"/>
      <c r="B994" s="102"/>
      <c r="C994" s="102"/>
      <c r="D994" s="102"/>
      <c r="E994" s="102"/>
      <c r="F994" s="102"/>
      <c r="G994" s="102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2"/>
      <c r="W994" s="102"/>
    </row>
    <row r="995" spans="1:23" x14ac:dyDescent="0.25">
      <c r="A995" s="102"/>
      <c r="B995" s="102"/>
      <c r="C995" s="102"/>
      <c r="D995" s="102"/>
      <c r="E995" s="102"/>
      <c r="F995" s="102"/>
      <c r="G995" s="102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2"/>
      <c r="W995" s="102"/>
    </row>
    <row r="996" spans="1:23" x14ac:dyDescent="0.25">
      <c r="A996" s="102"/>
      <c r="B996" s="102"/>
      <c r="C996" s="102"/>
      <c r="D996" s="102"/>
      <c r="E996" s="102"/>
      <c r="F996" s="102"/>
      <c r="G996" s="102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2"/>
      <c r="W996" s="102"/>
    </row>
    <row r="997" spans="1:23" x14ac:dyDescent="0.25">
      <c r="A997" s="102"/>
      <c r="B997" s="102"/>
      <c r="C997" s="102"/>
      <c r="D997" s="102"/>
      <c r="E997" s="102"/>
      <c r="F997" s="102"/>
      <c r="G997" s="102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2"/>
      <c r="W997" s="102"/>
    </row>
    <row r="998" spans="1:23" x14ac:dyDescent="0.25">
      <c r="A998" s="102"/>
      <c r="B998" s="102"/>
      <c r="C998" s="102"/>
      <c r="D998" s="102"/>
      <c r="E998" s="102"/>
      <c r="F998" s="102"/>
      <c r="G998" s="102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2"/>
      <c r="W998" s="102"/>
    </row>
    <row r="999" spans="1:23" x14ac:dyDescent="0.25">
      <c r="A999" s="102"/>
      <c r="B999" s="102"/>
      <c r="C999" s="102"/>
      <c r="D999" s="102"/>
      <c r="E999" s="102"/>
      <c r="F999" s="102"/>
      <c r="G999" s="102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2"/>
      <c r="W999" s="102"/>
    </row>
    <row r="1000" spans="1:23" x14ac:dyDescent="0.25">
      <c r="A1000" s="102"/>
      <c r="B1000" s="102"/>
      <c r="C1000" s="102"/>
      <c r="D1000" s="102"/>
      <c r="E1000" s="102"/>
      <c r="F1000" s="102"/>
      <c r="G1000" s="102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2"/>
      <c r="W1000" s="102"/>
    </row>
    <row r="1001" spans="1:23" x14ac:dyDescent="0.25">
      <c r="A1001" s="102"/>
      <c r="B1001" s="102"/>
      <c r="C1001" s="102"/>
      <c r="D1001" s="102"/>
      <c r="E1001" s="102"/>
      <c r="F1001" s="102"/>
      <c r="G1001" s="102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2"/>
      <c r="W1001" s="102"/>
    </row>
    <row r="1002" spans="1:23" x14ac:dyDescent="0.25">
      <c r="A1002" s="102"/>
      <c r="B1002" s="102"/>
      <c r="C1002" s="102"/>
      <c r="D1002" s="102"/>
      <c r="E1002" s="102"/>
      <c r="F1002" s="102"/>
      <c r="G1002" s="102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2"/>
      <c r="W1002" s="102"/>
    </row>
    <row r="1003" spans="1:23" x14ac:dyDescent="0.25">
      <c r="A1003" s="102"/>
      <c r="B1003" s="102"/>
      <c r="C1003" s="102"/>
      <c r="D1003" s="102"/>
      <c r="E1003" s="102"/>
      <c r="F1003" s="102"/>
      <c r="G1003" s="102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2"/>
      <c r="W1003" s="102"/>
    </row>
    <row r="1004" spans="1:23" x14ac:dyDescent="0.25">
      <c r="A1004" s="102"/>
      <c r="B1004" s="102"/>
      <c r="C1004" s="102"/>
      <c r="D1004" s="102"/>
      <c r="E1004" s="102"/>
      <c r="F1004" s="102"/>
      <c r="G1004" s="102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2"/>
      <c r="W1004" s="102"/>
    </row>
    <row r="1005" spans="1:23" x14ac:dyDescent="0.25">
      <c r="A1005" s="102"/>
      <c r="B1005" s="102"/>
      <c r="C1005" s="102"/>
      <c r="D1005" s="102"/>
      <c r="E1005" s="102"/>
      <c r="F1005" s="102"/>
      <c r="G1005" s="102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  <c r="S1005" s="101"/>
      <c r="T1005" s="101"/>
      <c r="U1005" s="101"/>
      <c r="V1005" s="102"/>
      <c r="W1005" s="102"/>
    </row>
    <row r="1006" spans="1:23" x14ac:dyDescent="0.25">
      <c r="A1006" s="102"/>
      <c r="B1006" s="102"/>
      <c r="C1006" s="102"/>
      <c r="D1006" s="102"/>
      <c r="E1006" s="102"/>
      <c r="F1006" s="102"/>
      <c r="G1006" s="102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  <c r="S1006" s="101"/>
      <c r="T1006" s="101"/>
      <c r="U1006" s="101"/>
      <c r="V1006" s="102"/>
      <c r="W1006" s="102"/>
    </row>
    <row r="1007" spans="1:23" x14ac:dyDescent="0.25">
      <c r="A1007" s="102"/>
      <c r="B1007" s="102"/>
      <c r="C1007" s="102"/>
      <c r="D1007" s="102"/>
      <c r="E1007" s="102"/>
      <c r="F1007" s="102"/>
      <c r="G1007" s="102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  <c r="T1007" s="101"/>
      <c r="U1007" s="101"/>
      <c r="V1007" s="102"/>
      <c r="W1007" s="102"/>
    </row>
    <row r="1008" spans="1:23" x14ac:dyDescent="0.25">
      <c r="A1008" s="102"/>
      <c r="B1008" s="102"/>
      <c r="C1008" s="102"/>
      <c r="D1008" s="102"/>
      <c r="E1008" s="102"/>
      <c r="F1008" s="102"/>
      <c r="G1008" s="102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1"/>
      <c r="V1008" s="102"/>
      <c r="W1008" s="102"/>
    </row>
    <row r="1009" spans="1:23" x14ac:dyDescent="0.25">
      <c r="A1009" s="102"/>
      <c r="B1009" s="102"/>
      <c r="C1009" s="102"/>
      <c r="D1009" s="102"/>
      <c r="E1009" s="102"/>
      <c r="F1009" s="102"/>
      <c r="G1009" s="102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  <c r="S1009" s="101"/>
      <c r="T1009" s="101"/>
      <c r="U1009" s="101"/>
      <c r="V1009" s="102"/>
      <c r="W1009" s="102"/>
    </row>
    <row r="1010" spans="1:23" x14ac:dyDescent="0.25">
      <c r="A1010" s="102"/>
      <c r="B1010" s="102"/>
      <c r="C1010" s="102"/>
      <c r="D1010" s="102"/>
      <c r="E1010" s="102"/>
      <c r="F1010" s="102"/>
      <c r="G1010" s="102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2"/>
      <c r="W1010" s="102"/>
    </row>
    <row r="1011" spans="1:23" x14ac:dyDescent="0.25">
      <c r="A1011" s="102"/>
      <c r="B1011" s="102"/>
      <c r="C1011" s="102"/>
      <c r="D1011" s="102"/>
      <c r="E1011" s="102"/>
      <c r="F1011" s="102"/>
      <c r="G1011" s="102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  <c r="U1011" s="101"/>
      <c r="V1011" s="102"/>
      <c r="W1011" s="102"/>
    </row>
    <row r="1012" spans="1:23" x14ac:dyDescent="0.25">
      <c r="A1012" s="102"/>
      <c r="B1012" s="102"/>
      <c r="C1012" s="102"/>
      <c r="D1012" s="102"/>
      <c r="E1012" s="102"/>
      <c r="F1012" s="102"/>
      <c r="G1012" s="102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  <c r="S1012" s="101"/>
      <c r="T1012" s="101"/>
      <c r="U1012" s="101"/>
      <c r="V1012" s="102"/>
      <c r="W1012" s="102"/>
    </row>
    <row r="1013" spans="1:23" x14ac:dyDescent="0.25">
      <c r="A1013" s="102"/>
      <c r="B1013" s="102"/>
      <c r="C1013" s="102"/>
      <c r="D1013" s="102"/>
      <c r="E1013" s="102"/>
      <c r="F1013" s="102"/>
      <c r="G1013" s="102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  <c r="S1013" s="101"/>
      <c r="T1013" s="101"/>
      <c r="U1013" s="101"/>
      <c r="V1013" s="102"/>
      <c r="W1013" s="102"/>
    </row>
    <row r="1014" spans="1:23" x14ac:dyDescent="0.25">
      <c r="A1014" s="102"/>
      <c r="B1014" s="102"/>
      <c r="C1014" s="102"/>
      <c r="D1014" s="102"/>
      <c r="E1014" s="102"/>
      <c r="F1014" s="102"/>
      <c r="G1014" s="102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  <c r="S1014" s="101"/>
      <c r="T1014" s="101"/>
      <c r="U1014" s="101"/>
      <c r="V1014" s="102"/>
      <c r="W1014" s="102"/>
    </row>
    <row r="1015" spans="1:23" x14ac:dyDescent="0.25">
      <c r="A1015" s="102"/>
      <c r="B1015" s="102"/>
      <c r="C1015" s="102"/>
      <c r="D1015" s="102"/>
      <c r="E1015" s="102"/>
      <c r="F1015" s="102"/>
      <c r="G1015" s="102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  <c r="S1015" s="101"/>
      <c r="T1015" s="101"/>
      <c r="U1015" s="101"/>
      <c r="V1015" s="102"/>
      <c r="W1015" s="102"/>
    </row>
    <row r="1016" spans="1:23" x14ac:dyDescent="0.25">
      <c r="A1016" s="102"/>
      <c r="B1016" s="102"/>
      <c r="C1016" s="102"/>
      <c r="D1016" s="102"/>
      <c r="E1016" s="102"/>
      <c r="F1016" s="102"/>
      <c r="G1016" s="102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  <c r="S1016" s="101"/>
      <c r="T1016" s="101"/>
      <c r="U1016" s="101"/>
      <c r="V1016" s="102"/>
      <c r="W1016" s="102"/>
    </row>
    <row r="1017" spans="1:23" x14ac:dyDescent="0.25">
      <c r="A1017" s="102"/>
      <c r="B1017" s="102"/>
      <c r="C1017" s="102"/>
      <c r="D1017" s="102"/>
      <c r="E1017" s="102"/>
      <c r="F1017" s="102"/>
      <c r="G1017" s="102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T1017" s="101"/>
      <c r="U1017" s="101"/>
      <c r="V1017" s="102"/>
      <c r="W1017" s="102"/>
    </row>
    <row r="1018" spans="1:23" x14ac:dyDescent="0.25">
      <c r="A1018" s="102"/>
      <c r="B1018" s="102"/>
      <c r="C1018" s="102"/>
      <c r="D1018" s="102"/>
      <c r="E1018" s="102"/>
      <c r="F1018" s="102"/>
      <c r="G1018" s="102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  <c r="S1018" s="101"/>
      <c r="T1018" s="101"/>
      <c r="U1018" s="101"/>
      <c r="V1018" s="102"/>
      <c r="W1018" s="102"/>
    </row>
    <row r="1019" spans="1:23" x14ac:dyDescent="0.25">
      <c r="A1019" s="102"/>
      <c r="B1019" s="102"/>
      <c r="C1019" s="102"/>
      <c r="D1019" s="102"/>
      <c r="E1019" s="102"/>
      <c r="F1019" s="102"/>
      <c r="G1019" s="102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  <c r="S1019" s="101"/>
      <c r="T1019" s="101"/>
      <c r="U1019" s="101"/>
      <c r="V1019" s="102"/>
      <c r="W1019" s="102"/>
    </row>
    <row r="1020" spans="1:23" x14ac:dyDescent="0.25">
      <c r="A1020" s="102"/>
      <c r="B1020" s="102"/>
      <c r="C1020" s="102"/>
      <c r="D1020" s="102"/>
      <c r="E1020" s="102"/>
      <c r="F1020" s="102"/>
      <c r="G1020" s="102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  <c r="S1020" s="101"/>
      <c r="T1020" s="101"/>
      <c r="U1020" s="101"/>
      <c r="V1020" s="102"/>
      <c r="W1020" s="102"/>
    </row>
    <row r="1021" spans="1:23" x14ac:dyDescent="0.25">
      <c r="A1021" s="102"/>
      <c r="B1021" s="102"/>
      <c r="C1021" s="102"/>
      <c r="D1021" s="102"/>
      <c r="E1021" s="102"/>
      <c r="F1021" s="102"/>
      <c r="G1021" s="102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T1021" s="101"/>
      <c r="U1021" s="101"/>
      <c r="V1021" s="102"/>
      <c r="W1021" s="102"/>
    </row>
    <row r="1022" spans="1:23" x14ac:dyDescent="0.25">
      <c r="A1022" s="102"/>
      <c r="B1022" s="102"/>
      <c r="C1022" s="102"/>
      <c r="D1022" s="102"/>
      <c r="E1022" s="102"/>
      <c r="F1022" s="102"/>
      <c r="G1022" s="102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  <c r="S1022" s="101"/>
      <c r="T1022" s="101"/>
      <c r="U1022" s="101"/>
      <c r="V1022" s="102"/>
      <c r="W1022" s="102"/>
    </row>
    <row r="1023" spans="1:23" x14ac:dyDescent="0.25">
      <c r="A1023" s="102"/>
      <c r="B1023" s="102"/>
      <c r="C1023" s="102"/>
      <c r="D1023" s="102"/>
      <c r="E1023" s="102"/>
      <c r="F1023" s="102"/>
      <c r="G1023" s="102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T1023" s="101"/>
      <c r="U1023" s="101"/>
      <c r="V1023" s="102"/>
      <c r="W1023" s="102"/>
    </row>
    <row r="1024" spans="1:23" x14ac:dyDescent="0.25">
      <c r="A1024" s="102"/>
      <c r="B1024" s="102"/>
      <c r="C1024" s="102"/>
      <c r="D1024" s="102"/>
      <c r="E1024" s="102"/>
      <c r="F1024" s="102"/>
      <c r="G1024" s="102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  <c r="S1024" s="101"/>
      <c r="T1024" s="101"/>
      <c r="U1024" s="101"/>
      <c r="V1024" s="102"/>
      <c r="W1024" s="102"/>
    </row>
    <row r="1025" spans="1:23" x14ac:dyDescent="0.25">
      <c r="A1025" s="102"/>
      <c r="B1025" s="102"/>
      <c r="C1025" s="102"/>
      <c r="D1025" s="102"/>
      <c r="E1025" s="102"/>
      <c r="F1025" s="102"/>
      <c r="G1025" s="102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  <c r="S1025" s="101"/>
      <c r="T1025" s="101"/>
      <c r="U1025" s="101"/>
      <c r="V1025" s="102"/>
      <c r="W1025" s="102"/>
    </row>
    <row r="1026" spans="1:23" x14ac:dyDescent="0.25">
      <c r="A1026" s="102"/>
      <c r="B1026" s="102"/>
      <c r="C1026" s="102"/>
      <c r="D1026" s="102"/>
      <c r="E1026" s="102"/>
      <c r="F1026" s="102"/>
      <c r="G1026" s="102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  <c r="S1026" s="101"/>
      <c r="T1026" s="101"/>
      <c r="U1026" s="101"/>
      <c r="V1026" s="102"/>
      <c r="W1026" s="102"/>
    </row>
    <row r="1027" spans="1:23" x14ac:dyDescent="0.25">
      <c r="A1027" s="102"/>
      <c r="B1027" s="102"/>
      <c r="C1027" s="102"/>
      <c r="D1027" s="102"/>
      <c r="E1027" s="102"/>
      <c r="F1027" s="102"/>
      <c r="G1027" s="102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  <c r="S1027" s="101"/>
      <c r="T1027" s="101"/>
      <c r="U1027" s="101"/>
      <c r="V1027" s="102"/>
      <c r="W1027" s="102"/>
    </row>
    <row r="1028" spans="1:23" x14ac:dyDescent="0.25">
      <c r="A1028" s="102"/>
      <c r="B1028" s="102"/>
      <c r="C1028" s="102"/>
      <c r="D1028" s="102"/>
      <c r="E1028" s="102"/>
      <c r="F1028" s="102"/>
      <c r="G1028" s="102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  <c r="S1028" s="101"/>
      <c r="T1028" s="101"/>
      <c r="U1028" s="101"/>
      <c r="V1028" s="102"/>
      <c r="W1028" s="102"/>
    </row>
    <row r="1029" spans="1:23" x14ac:dyDescent="0.25">
      <c r="A1029" s="102"/>
      <c r="B1029" s="102"/>
      <c r="C1029" s="102"/>
      <c r="D1029" s="102"/>
      <c r="E1029" s="102"/>
      <c r="F1029" s="102"/>
      <c r="G1029" s="102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  <c r="S1029" s="101"/>
      <c r="T1029" s="101"/>
      <c r="U1029" s="101"/>
      <c r="V1029" s="102"/>
      <c r="W1029" s="102"/>
    </row>
    <row r="1030" spans="1:23" x14ac:dyDescent="0.25">
      <c r="A1030" s="102"/>
      <c r="B1030" s="102"/>
      <c r="C1030" s="102"/>
      <c r="D1030" s="102"/>
      <c r="E1030" s="102"/>
      <c r="F1030" s="102"/>
      <c r="G1030" s="102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2"/>
      <c r="W1030" s="102"/>
    </row>
    <row r="1031" spans="1:23" x14ac:dyDescent="0.25">
      <c r="A1031" s="102"/>
      <c r="B1031" s="102"/>
      <c r="C1031" s="102"/>
      <c r="D1031" s="102"/>
      <c r="E1031" s="102"/>
      <c r="F1031" s="102"/>
      <c r="G1031" s="102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  <c r="S1031" s="101"/>
      <c r="T1031" s="101"/>
      <c r="U1031" s="101"/>
      <c r="V1031" s="102"/>
      <c r="W1031" s="102"/>
    </row>
    <row r="1032" spans="1:23" x14ac:dyDescent="0.25">
      <c r="A1032" s="102"/>
      <c r="B1032" s="102"/>
      <c r="C1032" s="102"/>
      <c r="D1032" s="102"/>
      <c r="E1032" s="102"/>
      <c r="F1032" s="102"/>
      <c r="G1032" s="102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  <c r="S1032" s="101"/>
      <c r="T1032" s="101"/>
      <c r="U1032" s="101"/>
      <c r="V1032" s="102"/>
      <c r="W1032" s="102"/>
    </row>
    <row r="1033" spans="1:23" x14ac:dyDescent="0.25">
      <c r="A1033" s="102"/>
      <c r="B1033" s="102"/>
      <c r="C1033" s="102"/>
      <c r="D1033" s="102"/>
      <c r="E1033" s="102"/>
      <c r="F1033" s="102"/>
      <c r="G1033" s="102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  <c r="S1033" s="101"/>
      <c r="T1033" s="101"/>
      <c r="U1033" s="101"/>
      <c r="V1033" s="102"/>
      <c r="W1033" s="102"/>
    </row>
    <row r="1034" spans="1:23" x14ac:dyDescent="0.25">
      <c r="A1034" s="102"/>
      <c r="B1034" s="102"/>
      <c r="C1034" s="102"/>
      <c r="D1034" s="102"/>
      <c r="E1034" s="102"/>
      <c r="F1034" s="102"/>
      <c r="G1034" s="102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  <c r="S1034" s="101"/>
      <c r="T1034" s="101"/>
      <c r="U1034" s="101"/>
      <c r="V1034" s="102"/>
      <c r="W1034" s="102"/>
    </row>
    <row r="1035" spans="1:23" x14ac:dyDescent="0.25">
      <c r="A1035" s="102"/>
      <c r="B1035" s="102"/>
      <c r="C1035" s="102"/>
      <c r="D1035" s="102"/>
      <c r="E1035" s="102"/>
      <c r="F1035" s="102"/>
      <c r="G1035" s="102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  <c r="S1035" s="101"/>
      <c r="T1035" s="101"/>
      <c r="U1035" s="101"/>
      <c r="V1035" s="102"/>
      <c r="W1035" s="102"/>
    </row>
    <row r="1036" spans="1:23" x14ac:dyDescent="0.25">
      <c r="A1036" s="102"/>
      <c r="B1036" s="102"/>
      <c r="C1036" s="102"/>
      <c r="D1036" s="102"/>
      <c r="E1036" s="102"/>
      <c r="F1036" s="102"/>
      <c r="G1036" s="102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  <c r="S1036" s="101"/>
      <c r="T1036" s="101"/>
      <c r="U1036" s="101"/>
      <c r="V1036" s="102"/>
      <c r="W1036" s="102"/>
    </row>
    <row r="1037" spans="1:23" x14ac:dyDescent="0.25">
      <c r="A1037" s="102"/>
      <c r="B1037" s="102"/>
      <c r="C1037" s="102"/>
      <c r="D1037" s="102"/>
      <c r="E1037" s="102"/>
      <c r="F1037" s="102"/>
      <c r="G1037" s="102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  <c r="S1037" s="101"/>
      <c r="T1037" s="101"/>
      <c r="U1037" s="101"/>
      <c r="V1037" s="102"/>
      <c r="W1037" s="102"/>
    </row>
    <row r="1038" spans="1:23" x14ac:dyDescent="0.25">
      <c r="A1038" s="102"/>
      <c r="B1038" s="102"/>
      <c r="C1038" s="102"/>
      <c r="D1038" s="102"/>
      <c r="E1038" s="102"/>
      <c r="F1038" s="102"/>
      <c r="G1038" s="102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  <c r="S1038" s="101"/>
      <c r="T1038" s="101"/>
      <c r="U1038" s="101"/>
      <c r="V1038" s="102"/>
      <c r="W1038" s="102"/>
    </row>
    <row r="1039" spans="1:23" x14ac:dyDescent="0.25">
      <c r="A1039" s="102"/>
      <c r="B1039" s="102"/>
      <c r="C1039" s="102"/>
      <c r="D1039" s="102"/>
      <c r="E1039" s="102"/>
      <c r="F1039" s="102"/>
      <c r="G1039" s="102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T1039" s="101"/>
      <c r="U1039" s="101"/>
      <c r="V1039" s="102"/>
      <c r="W1039" s="102"/>
    </row>
    <row r="1040" spans="1:23" x14ac:dyDescent="0.25">
      <c r="A1040" s="102"/>
      <c r="B1040" s="102"/>
      <c r="C1040" s="102"/>
      <c r="D1040" s="102"/>
      <c r="E1040" s="102"/>
      <c r="F1040" s="102"/>
      <c r="G1040" s="102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  <c r="S1040" s="101"/>
      <c r="T1040" s="101"/>
      <c r="U1040" s="101"/>
      <c r="V1040" s="102"/>
      <c r="W1040" s="102"/>
    </row>
    <row r="1041" spans="1:23" x14ac:dyDescent="0.25">
      <c r="A1041" s="102"/>
      <c r="B1041" s="102"/>
      <c r="C1041" s="102"/>
      <c r="D1041" s="102"/>
      <c r="E1041" s="102"/>
      <c r="F1041" s="102"/>
      <c r="G1041" s="102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  <c r="S1041" s="101"/>
      <c r="T1041" s="101"/>
      <c r="U1041" s="101"/>
      <c r="V1041" s="102"/>
      <c r="W1041" s="102"/>
    </row>
    <row r="1042" spans="1:23" x14ac:dyDescent="0.25">
      <c r="A1042" s="102"/>
      <c r="B1042" s="102"/>
      <c r="C1042" s="102"/>
      <c r="D1042" s="102"/>
      <c r="E1042" s="102"/>
      <c r="F1042" s="102"/>
      <c r="G1042" s="102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  <c r="S1042" s="101"/>
      <c r="T1042" s="101"/>
      <c r="U1042" s="101"/>
      <c r="V1042" s="102"/>
      <c r="W1042" s="102"/>
    </row>
    <row r="1043" spans="1:23" x14ac:dyDescent="0.25">
      <c r="A1043" s="102"/>
      <c r="B1043" s="102"/>
      <c r="C1043" s="102"/>
      <c r="D1043" s="102"/>
      <c r="E1043" s="102"/>
      <c r="F1043" s="102"/>
      <c r="G1043" s="102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  <c r="S1043" s="101"/>
      <c r="T1043" s="101"/>
      <c r="U1043" s="101"/>
      <c r="V1043" s="102"/>
      <c r="W1043" s="102"/>
    </row>
    <row r="1044" spans="1:23" x14ac:dyDescent="0.25">
      <c r="A1044" s="102"/>
      <c r="B1044" s="102"/>
      <c r="C1044" s="102"/>
      <c r="D1044" s="102"/>
      <c r="E1044" s="102"/>
      <c r="F1044" s="102"/>
      <c r="G1044" s="102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  <c r="S1044" s="101"/>
      <c r="T1044" s="101"/>
      <c r="U1044" s="101"/>
      <c r="V1044" s="102"/>
      <c r="W1044" s="102"/>
    </row>
    <row r="1045" spans="1:23" x14ac:dyDescent="0.25">
      <c r="A1045" s="102"/>
      <c r="B1045" s="102"/>
      <c r="C1045" s="102"/>
      <c r="D1045" s="102"/>
      <c r="E1045" s="102"/>
      <c r="F1045" s="102"/>
      <c r="G1045" s="102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  <c r="S1045" s="101"/>
      <c r="T1045" s="101"/>
      <c r="U1045" s="101"/>
      <c r="V1045" s="102"/>
      <c r="W1045" s="102"/>
    </row>
    <row r="1046" spans="1:23" x14ac:dyDescent="0.25">
      <c r="A1046" s="102"/>
      <c r="B1046" s="102"/>
      <c r="C1046" s="102"/>
      <c r="D1046" s="102"/>
      <c r="E1046" s="102"/>
      <c r="F1046" s="102"/>
      <c r="G1046" s="102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  <c r="S1046" s="101"/>
      <c r="T1046" s="101"/>
      <c r="U1046" s="101"/>
      <c r="V1046" s="102"/>
      <c r="W1046" s="102"/>
    </row>
    <row r="1047" spans="1:23" x14ac:dyDescent="0.25">
      <c r="A1047" s="102"/>
      <c r="B1047" s="102"/>
      <c r="C1047" s="102"/>
      <c r="D1047" s="102"/>
      <c r="E1047" s="102"/>
      <c r="F1047" s="102"/>
      <c r="G1047" s="102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  <c r="S1047" s="101"/>
      <c r="T1047" s="101"/>
      <c r="U1047" s="101"/>
      <c r="V1047" s="102"/>
      <c r="W1047" s="102"/>
    </row>
    <row r="1048" spans="1:23" x14ac:dyDescent="0.25">
      <c r="A1048" s="102"/>
      <c r="B1048" s="102"/>
      <c r="C1048" s="102"/>
      <c r="D1048" s="102"/>
      <c r="E1048" s="102"/>
      <c r="F1048" s="102"/>
      <c r="G1048" s="102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  <c r="S1048" s="101"/>
      <c r="T1048" s="101"/>
      <c r="U1048" s="101"/>
      <c r="V1048" s="102"/>
      <c r="W1048" s="102"/>
    </row>
    <row r="1049" spans="1:23" x14ac:dyDescent="0.25">
      <c r="A1049" s="102"/>
      <c r="B1049" s="102"/>
      <c r="C1049" s="102"/>
      <c r="D1049" s="102"/>
      <c r="E1049" s="102"/>
      <c r="F1049" s="102"/>
      <c r="G1049" s="102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  <c r="S1049" s="101"/>
      <c r="T1049" s="101"/>
      <c r="U1049" s="101"/>
      <c r="V1049" s="102"/>
      <c r="W1049" s="102"/>
    </row>
    <row r="1050" spans="1:23" x14ac:dyDescent="0.25">
      <c r="A1050" s="102"/>
      <c r="B1050" s="102"/>
      <c r="C1050" s="102"/>
      <c r="D1050" s="102"/>
      <c r="E1050" s="102"/>
      <c r="F1050" s="102"/>
      <c r="G1050" s="102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  <c r="S1050" s="101"/>
      <c r="T1050" s="101"/>
      <c r="U1050" s="101"/>
      <c r="V1050" s="102"/>
      <c r="W1050" s="102"/>
    </row>
    <row r="1051" spans="1:23" x14ac:dyDescent="0.25">
      <c r="A1051" s="102"/>
      <c r="B1051" s="102"/>
      <c r="C1051" s="102"/>
      <c r="D1051" s="102"/>
      <c r="E1051" s="102"/>
      <c r="F1051" s="102"/>
      <c r="G1051" s="102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  <c r="S1051" s="101"/>
      <c r="T1051" s="101"/>
      <c r="U1051" s="101"/>
      <c r="V1051" s="102"/>
      <c r="W1051" s="102"/>
    </row>
    <row r="1052" spans="1:23" x14ac:dyDescent="0.25">
      <c r="A1052" s="102"/>
      <c r="B1052" s="102"/>
      <c r="C1052" s="102"/>
      <c r="D1052" s="102"/>
      <c r="E1052" s="102"/>
      <c r="F1052" s="102"/>
      <c r="G1052" s="102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  <c r="S1052" s="101"/>
      <c r="T1052" s="101"/>
      <c r="U1052" s="101"/>
      <c r="V1052" s="102"/>
      <c r="W1052" s="102"/>
    </row>
    <row r="1053" spans="1:23" x14ac:dyDescent="0.25">
      <c r="A1053" s="102"/>
      <c r="B1053" s="102"/>
      <c r="C1053" s="102"/>
      <c r="D1053" s="102"/>
      <c r="E1053" s="102"/>
      <c r="F1053" s="102"/>
      <c r="G1053" s="102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  <c r="S1053" s="101"/>
      <c r="T1053" s="101"/>
      <c r="U1053" s="101"/>
      <c r="V1053" s="102"/>
      <c r="W1053" s="102"/>
    </row>
    <row r="1054" spans="1:23" x14ac:dyDescent="0.25">
      <c r="A1054" s="102"/>
      <c r="B1054" s="102"/>
      <c r="C1054" s="102"/>
      <c r="D1054" s="102"/>
      <c r="E1054" s="102"/>
      <c r="F1054" s="102"/>
      <c r="G1054" s="102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  <c r="S1054" s="101"/>
      <c r="T1054" s="101"/>
      <c r="U1054" s="101"/>
      <c r="V1054" s="102"/>
      <c r="W1054" s="102"/>
    </row>
    <row r="1055" spans="1:23" x14ac:dyDescent="0.25">
      <c r="A1055" s="102"/>
      <c r="B1055" s="102"/>
      <c r="C1055" s="102"/>
      <c r="D1055" s="102"/>
      <c r="E1055" s="102"/>
      <c r="F1055" s="102"/>
      <c r="G1055" s="102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  <c r="T1055" s="101"/>
      <c r="U1055" s="101"/>
      <c r="V1055" s="102"/>
      <c r="W1055" s="102"/>
    </row>
    <row r="1056" spans="1:23" x14ac:dyDescent="0.25">
      <c r="A1056" s="102"/>
      <c r="B1056" s="102"/>
      <c r="C1056" s="102"/>
      <c r="D1056" s="102"/>
      <c r="E1056" s="102"/>
      <c r="F1056" s="102"/>
      <c r="G1056" s="102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  <c r="S1056" s="101"/>
      <c r="T1056" s="101"/>
      <c r="U1056" s="101"/>
      <c r="V1056" s="102"/>
      <c r="W1056" s="102"/>
    </row>
    <row r="1057" spans="1:23" x14ac:dyDescent="0.25">
      <c r="A1057" s="102"/>
      <c r="B1057" s="102"/>
      <c r="C1057" s="102"/>
      <c r="D1057" s="102"/>
      <c r="E1057" s="102"/>
      <c r="F1057" s="102"/>
      <c r="G1057" s="102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  <c r="S1057" s="101"/>
      <c r="T1057" s="101"/>
      <c r="U1057" s="101"/>
      <c r="V1057" s="102"/>
      <c r="W1057" s="102"/>
    </row>
    <row r="1058" spans="1:23" x14ac:dyDescent="0.25">
      <c r="A1058" s="102"/>
      <c r="B1058" s="102"/>
      <c r="C1058" s="102"/>
      <c r="D1058" s="102"/>
      <c r="E1058" s="102"/>
      <c r="F1058" s="102"/>
      <c r="G1058" s="102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  <c r="S1058" s="101"/>
      <c r="T1058" s="101"/>
      <c r="U1058" s="101"/>
      <c r="V1058" s="102"/>
      <c r="W1058" s="102"/>
    </row>
    <row r="1059" spans="1:23" x14ac:dyDescent="0.25">
      <c r="A1059" s="102"/>
      <c r="B1059" s="102"/>
      <c r="C1059" s="102"/>
      <c r="D1059" s="102"/>
      <c r="E1059" s="102"/>
      <c r="F1059" s="102"/>
      <c r="G1059" s="102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2"/>
      <c r="W1059" s="102"/>
    </row>
    <row r="1060" spans="1:23" x14ac:dyDescent="0.25">
      <c r="A1060" s="102"/>
      <c r="B1060" s="102"/>
      <c r="C1060" s="102"/>
      <c r="D1060" s="102"/>
      <c r="E1060" s="102"/>
      <c r="F1060" s="102"/>
      <c r="G1060" s="102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  <c r="S1060" s="101"/>
      <c r="T1060" s="101"/>
      <c r="U1060" s="101"/>
      <c r="V1060" s="102"/>
      <c r="W1060" s="102"/>
    </row>
    <row r="1061" spans="1:23" x14ac:dyDescent="0.25">
      <c r="A1061" s="102"/>
      <c r="B1061" s="102"/>
      <c r="C1061" s="102"/>
      <c r="D1061" s="102"/>
      <c r="E1061" s="102"/>
      <c r="F1061" s="102"/>
      <c r="G1061" s="102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  <c r="S1061" s="101"/>
      <c r="T1061" s="101"/>
      <c r="U1061" s="101"/>
      <c r="V1061" s="102"/>
      <c r="W1061" s="102"/>
    </row>
    <row r="1062" spans="1:23" x14ac:dyDescent="0.25">
      <c r="A1062" s="102"/>
      <c r="B1062" s="102"/>
      <c r="C1062" s="102"/>
      <c r="D1062" s="102"/>
      <c r="E1062" s="102"/>
      <c r="F1062" s="102"/>
      <c r="G1062" s="102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  <c r="S1062" s="101"/>
      <c r="T1062" s="101"/>
      <c r="U1062" s="101"/>
      <c r="V1062" s="102"/>
      <c r="W1062" s="102"/>
    </row>
    <row r="1063" spans="1:23" x14ac:dyDescent="0.25">
      <c r="A1063" s="102"/>
      <c r="B1063" s="102"/>
      <c r="C1063" s="102"/>
      <c r="D1063" s="102"/>
      <c r="E1063" s="102"/>
      <c r="F1063" s="102"/>
      <c r="G1063" s="102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  <c r="S1063" s="101"/>
      <c r="T1063" s="101"/>
      <c r="U1063" s="101"/>
      <c r="V1063" s="102"/>
      <c r="W1063" s="102"/>
    </row>
    <row r="1064" spans="1:23" x14ac:dyDescent="0.25">
      <c r="A1064" s="102"/>
      <c r="B1064" s="102"/>
      <c r="C1064" s="102"/>
      <c r="D1064" s="102"/>
      <c r="E1064" s="102"/>
      <c r="F1064" s="102"/>
      <c r="G1064" s="102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2"/>
      <c r="W1064" s="102"/>
    </row>
    <row r="1065" spans="1:23" x14ac:dyDescent="0.25">
      <c r="A1065" s="102"/>
      <c r="B1065" s="102"/>
      <c r="C1065" s="102"/>
      <c r="D1065" s="102"/>
      <c r="E1065" s="102"/>
      <c r="F1065" s="102"/>
      <c r="G1065" s="102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  <c r="S1065" s="101"/>
      <c r="T1065" s="101"/>
      <c r="U1065" s="101"/>
      <c r="V1065" s="102"/>
      <c r="W1065" s="102"/>
    </row>
    <row r="1066" spans="1:23" x14ac:dyDescent="0.25">
      <c r="A1066" s="102"/>
      <c r="B1066" s="102"/>
      <c r="C1066" s="102"/>
      <c r="D1066" s="102"/>
      <c r="E1066" s="102"/>
      <c r="F1066" s="102"/>
      <c r="G1066" s="102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  <c r="S1066" s="101"/>
      <c r="T1066" s="101"/>
      <c r="U1066" s="101"/>
      <c r="V1066" s="102"/>
      <c r="W1066" s="102"/>
    </row>
    <row r="1067" spans="1:23" x14ac:dyDescent="0.25">
      <c r="A1067" s="102"/>
      <c r="B1067" s="102"/>
      <c r="C1067" s="102"/>
      <c r="D1067" s="102"/>
      <c r="E1067" s="102"/>
      <c r="F1067" s="102"/>
      <c r="G1067" s="102"/>
      <c r="H1067" s="101"/>
      <c r="I1067" s="101"/>
      <c r="J1067" s="101"/>
      <c r="K1067" s="101"/>
      <c r="L1067" s="101"/>
      <c r="M1067" s="101"/>
      <c r="N1067" s="101"/>
      <c r="O1067" s="101"/>
      <c r="P1067" s="101"/>
      <c r="Q1067" s="101"/>
      <c r="R1067" s="101"/>
      <c r="S1067" s="101"/>
      <c r="T1067" s="101"/>
      <c r="U1067" s="101"/>
      <c r="V1067" s="102"/>
      <c r="W1067" s="102"/>
    </row>
    <row r="1068" spans="1:23" x14ac:dyDescent="0.25">
      <c r="A1068" s="102"/>
      <c r="B1068" s="102"/>
      <c r="C1068" s="102"/>
      <c r="D1068" s="102"/>
      <c r="E1068" s="102"/>
      <c r="F1068" s="102"/>
      <c r="G1068" s="102"/>
      <c r="H1068" s="101"/>
      <c r="I1068" s="101"/>
      <c r="J1068" s="101"/>
      <c r="K1068" s="101"/>
      <c r="L1068" s="101"/>
      <c r="M1068" s="101"/>
      <c r="N1068" s="101"/>
      <c r="O1068" s="101"/>
      <c r="P1068" s="101"/>
      <c r="Q1068" s="101"/>
      <c r="R1068" s="101"/>
      <c r="S1068" s="101"/>
      <c r="T1068" s="101"/>
      <c r="U1068" s="101"/>
      <c r="V1068" s="102"/>
      <c r="W1068" s="102"/>
    </row>
    <row r="1069" spans="1:23" x14ac:dyDescent="0.25">
      <c r="A1069" s="102"/>
      <c r="B1069" s="102"/>
      <c r="C1069" s="102"/>
      <c r="D1069" s="102"/>
      <c r="E1069" s="102"/>
      <c r="F1069" s="102"/>
      <c r="G1069" s="102"/>
      <c r="H1069" s="101"/>
      <c r="I1069" s="101"/>
      <c r="J1069" s="101"/>
      <c r="K1069" s="101"/>
      <c r="L1069" s="101"/>
      <c r="M1069" s="101"/>
      <c r="N1069" s="101"/>
      <c r="O1069" s="101"/>
      <c r="P1069" s="101"/>
      <c r="Q1069" s="101"/>
      <c r="R1069" s="101"/>
      <c r="S1069" s="101"/>
      <c r="T1069" s="101"/>
      <c r="U1069" s="101"/>
      <c r="V1069" s="102"/>
      <c r="W1069" s="102"/>
    </row>
    <row r="1070" spans="1:23" x14ac:dyDescent="0.25">
      <c r="A1070" s="102"/>
      <c r="B1070" s="102"/>
      <c r="C1070" s="102"/>
      <c r="D1070" s="102"/>
      <c r="E1070" s="102"/>
      <c r="F1070" s="102"/>
      <c r="G1070" s="102"/>
      <c r="H1070" s="101"/>
      <c r="I1070" s="101"/>
      <c r="J1070" s="101"/>
      <c r="K1070" s="101"/>
      <c r="L1070" s="101"/>
      <c r="M1070" s="101"/>
      <c r="N1070" s="101"/>
      <c r="O1070" s="101"/>
      <c r="P1070" s="101"/>
      <c r="Q1070" s="101"/>
      <c r="R1070" s="101"/>
      <c r="S1070" s="101"/>
      <c r="T1070" s="101"/>
      <c r="U1070" s="101"/>
      <c r="V1070" s="102"/>
      <c r="W1070" s="102"/>
    </row>
    <row r="1071" spans="1:23" x14ac:dyDescent="0.25">
      <c r="A1071" s="102"/>
      <c r="B1071" s="102"/>
      <c r="C1071" s="102"/>
      <c r="D1071" s="102"/>
      <c r="E1071" s="102"/>
      <c r="F1071" s="102"/>
      <c r="G1071" s="102"/>
      <c r="H1071" s="101"/>
      <c r="I1071" s="101"/>
      <c r="J1071" s="101"/>
      <c r="K1071" s="101"/>
      <c r="L1071" s="101"/>
      <c r="M1071" s="101"/>
      <c r="N1071" s="101"/>
      <c r="O1071" s="101"/>
      <c r="P1071" s="101"/>
      <c r="Q1071" s="101"/>
      <c r="R1071" s="101"/>
      <c r="S1071" s="101"/>
      <c r="T1071" s="101"/>
      <c r="U1071" s="101"/>
      <c r="V1071" s="102"/>
      <c r="W1071" s="102"/>
    </row>
    <row r="1072" spans="1:23" x14ac:dyDescent="0.25">
      <c r="A1072" s="102"/>
      <c r="B1072" s="102"/>
      <c r="C1072" s="102"/>
      <c r="D1072" s="102"/>
      <c r="E1072" s="102"/>
      <c r="F1072" s="102"/>
      <c r="G1072" s="102"/>
      <c r="H1072" s="101"/>
      <c r="I1072" s="101"/>
      <c r="J1072" s="101"/>
      <c r="K1072" s="101"/>
      <c r="L1072" s="101"/>
      <c r="M1072" s="101"/>
      <c r="N1072" s="101"/>
      <c r="O1072" s="101"/>
      <c r="P1072" s="101"/>
      <c r="Q1072" s="101"/>
      <c r="R1072" s="101"/>
      <c r="S1072" s="101"/>
      <c r="T1072" s="101"/>
      <c r="U1072" s="101"/>
      <c r="V1072" s="102"/>
      <c r="W1072" s="102"/>
    </row>
    <row r="1073" spans="1:23" x14ac:dyDescent="0.25">
      <c r="A1073" s="102"/>
      <c r="B1073" s="102"/>
      <c r="C1073" s="102"/>
      <c r="D1073" s="102"/>
      <c r="E1073" s="102"/>
      <c r="F1073" s="102"/>
      <c r="G1073" s="102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T1073" s="101"/>
      <c r="U1073" s="101"/>
      <c r="V1073" s="102"/>
      <c r="W1073" s="102"/>
    </row>
    <row r="1074" spans="1:23" x14ac:dyDescent="0.25">
      <c r="A1074" s="102"/>
      <c r="B1074" s="102"/>
      <c r="C1074" s="102"/>
      <c r="D1074" s="102"/>
      <c r="E1074" s="102"/>
      <c r="F1074" s="102"/>
      <c r="G1074" s="102"/>
      <c r="H1074" s="101"/>
      <c r="I1074" s="101"/>
      <c r="J1074" s="101"/>
      <c r="K1074" s="101"/>
      <c r="L1074" s="101"/>
      <c r="M1074" s="101"/>
      <c r="N1074" s="101"/>
      <c r="O1074" s="101"/>
      <c r="P1074" s="101"/>
      <c r="Q1074" s="101"/>
      <c r="R1074" s="101"/>
      <c r="S1074" s="101"/>
      <c r="T1074" s="101"/>
      <c r="U1074" s="101"/>
      <c r="V1074" s="102"/>
      <c r="W1074" s="102"/>
    </row>
    <row r="1075" spans="1:23" x14ac:dyDescent="0.25">
      <c r="A1075" s="102"/>
      <c r="B1075" s="102"/>
      <c r="C1075" s="102"/>
      <c r="D1075" s="102"/>
      <c r="E1075" s="102"/>
      <c r="F1075" s="102"/>
      <c r="G1075" s="102"/>
      <c r="H1075" s="101"/>
      <c r="I1075" s="101"/>
      <c r="J1075" s="101"/>
      <c r="K1075" s="101"/>
      <c r="L1075" s="101"/>
      <c r="M1075" s="101"/>
      <c r="N1075" s="101"/>
      <c r="O1075" s="101"/>
      <c r="P1075" s="101"/>
      <c r="Q1075" s="101"/>
      <c r="R1075" s="101"/>
      <c r="S1075" s="101"/>
      <c r="T1075" s="101"/>
      <c r="U1075" s="101"/>
      <c r="V1075" s="102"/>
      <c r="W1075" s="102"/>
    </row>
    <row r="1076" spans="1:23" x14ac:dyDescent="0.25">
      <c r="A1076" s="102"/>
      <c r="B1076" s="102"/>
      <c r="C1076" s="102"/>
      <c r="D1076" s="102"/>
      <c r="E1076" s="102"/>
      <c r="F1076" s="102"/>
      <c r="G1076" s="102"/>
      <c r="H1076" s="101"/>
      <c r="I1076" s="101"/>
      <c r="J1076" s="101"/>
      <c r="K1076" s="101"/>
      <c r="L1076" s="101"/>
      <c r="M1076" s="101"/>
      <c r="N1076" s="101"/>
      <c r="O1076" s="101"/>
      <c r="P1076" s="101"/>
      <c r="Q1076" s="101"/>
      <c r="R1076" s="101"/>
      <c r="S1076" s="101"/>
      <c r="T1076" s="101"/>
      <c r="U1076" s="101"/>
      <c r="V1076" s="102"/>
      <c r="W1076" s="102"/>
    </row>
    <row r="1077" spans="1:23" x14ac:dyDescent="0.25">
      <c r="A1077" s="102"/>
      <c r="B1077" s="102"/>
      <c r="C1077" s="102"/>
      <c r="D1077" s="102"/>
      <c r="E1077" s="102"/>
      <c r="F1077" s="102"/>
      <c r="G1077" s="102"/>
      <c r="H1077" s="101"/>
      <c r="I1077" s="101"/>
      <c r="J1077" s="101"/>
      <c r="K1077" s="101"/>
      <c r="L1077" s="101"/>
      <c r="M1077" s="101"/>
      <c r="N1077" s="101"/>
      <c r="O1077" s="101"/>
      <c r="P1077" s="101"/>
      <c r="Q1077" s="101"/>
      <c r="R1077" s="101"/>
      <c r="S1077" s="101"/>
      <c r="T1077" s="101"/>
      <c r="U1077" s="101"/>
      <c r="V1077" s="102"/>
      <c r="W1077" s="102"/>
    </row>
    <row r="1078" spans="1:23" x14ac:dyDescent="0.25">
      <c r="A1078" s="102"/>
      <c r="B1078" s="102"/>
      <c r="C1078" s="102"/>
      <c r="D1078" s="102"/>
      <c r="E1078" s="102"/>
      <c r="F1078" s="102"/>
      <c r="G1078" s="102"/>
      <c r="H1078" s="101"/>
      <c r="I1078" s="101"/>
      <c r="J1078" s="101"/>
      <c r="K1078" s="101"/>
      <c r="L1078" s="101"/>
      <c r="M1078" s="101"/>
      <c r="N1078" s="101"/>
      <c r="O1078" s="101"/>
      <c r="P1078" s="101"/>
      <c r="Q1078" s="101"/>
      <c r="R1078" s="101"/>
      <c r="S1078" s="101"/>
      <c r="T1078" s="101"/>
      <c r="U1078" s="101"/>
      <c r="V1078" s="102"/>
      <c r="W1078" s="102"/>
    </row>
    <row r="1079" spans="1:23" x14ac:dyDescent="0.25">
      <c r="A1079" s="102"/>
      <c r="B1079" s="102"/>
      <c r="C1079" s="102"/>
      <c r="D1079" s="102"/>
      <c r="E1079" s="102"/>
      <c r="F1079" s="102"/>
      <c r="G1079" s="102"/>
      <c r="H1079" s="101"/>
      <c r="I1079" s="101"/>
      <c r="J1079" s="101"/>
      <c r="K1079" s="101"/>
      <c r="L1079" s="101"/>
      <c r="M1079" s="101"/>
      <c r="N1079" s="101"/>
      <c r="O1079" s="101"/>
      <c r="P1079" s="101"/>
      <c r="Q1079" s="101"/>
      <c r="R1079" s="101"/>
      <c r="S1079" s="101"/>
      <c r="T1079" s="101"/>
      <c r="U1079" s="101"/>
      <c r="V1079" s="102"/>
      <c r="W1079" s="102"/>
    </row>
    <row r="1080" spans="1:23" x14ac:dyDescent="0.25">
      <c r="A1080" s="102"/>
      <c r="B1080" s="102"/>
      <c r="C1080" s="102"/>
      <c r="D1080" s="102"/>
      <c r="E1080" s="102"/>
      <c r="F1080" s="102"/>
      <c r="G1080" s="102"/>
      <c r="H1080" s="101"/>
      <c r="I1080" s="101"/>
      <c r="J1080" s="101"/>
      <c r="K1080" s="101"/>
      <c r="L1080" s="101"/>
      <c r="M1080" s="101"/>
      <c r="N1080" s="101"/>
      <c r="O1080" s="101"/>
      <c r="P1080" s="101"/>
      <c r="Q1080" s="101"/>
      <c r="R1080" s="101"/>
      <c r="S1080" s="101"/>
      <c r="T1080" s="101"/>
      <c r="U1080" s="101"/>
      <c r="V1080" s="102"/>
      <c r="W1080" s="102"/>
    </row>
    <row r="1081" spans="1:23" x14ac:dyDescent="0.25">
      <c r="A1081" s="102"/>
      <c r="B1081" s="102"/>
      <c r="C1081" s="102"/>
      <c r="D1081" s="102"/>
      <c r="E1081" s="102"/>
      <c r="F1081" s="102"/>
      <c r="G1081" s="102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  <c r="T1081" s="101"/>
      <c r="U1081" s="101"/>
      <c r="V1081" s="102"/>
      <c r="W1081" s="102"/>
    </row>
    <row r="1082" spans="1:23" x14ac:dyDescent="0.25">
      <c r="A1082" s="102"/>
      <c r="B1082" s="102"/>
      <c r="C1082" s="102"/>
      <c r="D1082" s="102"/>
      <c r="E1082" s="102"/>
      <c r="F1082" s="102"/>
      <c r="G1082" s="102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T1082" s="101"/>
      <c r="U1082" s="101"/>
      <c r="V1082" s="102"/>
      <c r="W1082" s="102"/>
    </row>
    <row r="1083" spans="1:23" x14ac:dyDescent="0.25">
      <c r="A1083" s="102"/>
      <c r="B1083" s="102"/>
      <c r="C1083" s="102"/>
      <c r="D1083" s="102"/>
      <c r="E1083" s="102"/>
      <c r="F1083" s="102"/>
      <c r="G1083" s="102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T1083" s="101"/>
      <c r="U1083" s="101"/>
      <c r="V1083" s="102"/>
      <c r="W1083" s="102"/>
    </row>
    <row r="1084" spans="1:23" x14ac:dyDescent="0.25">
      <c r="A1084" s="102"/>
      <c r="B1084" s="102"/>
      <c r="C1084" s="102"/>
      <c r="D1084" s="102"/>
      <c r="E1084" s="102"/>
      <c r="F1084" s="102"/>
      <c r="G1084" s="102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T1084" s="101"/>
      <c r="U1084" s="101"/>
      <c r="V1084" s="102"/>
      <c r="W1084" s="102"/>
    </row>
    <row r="1085" spans="1:23" x14ac:dyDescent="0.25">
      <c r="A1085" s="102"/>
      <c r="B1085" s="102"/>
      <c r="C1085" s="102"/>
      <c r="D1085" s="102"/>
      <c r="E1085" s="102"/>
      <c r="F1085" s="102"/>
      <c r="G1085" s="102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T1085" s="101"/>
      <c r="U1085" s="101"/>
      <c r="V1085" s="102"/>
      <c r="W1085" s="102"/>
    </row>
    <row r="1086" spans="1:23" x14ac:dyDescent="0.25">
      <c r="A1086" s="102"/>
      <c r="B1086" s="102"/>
      <c r="C1086" s="102"/>
      <c r="D1086" s="102"/>
      <c r="E1086" s="102"/>
      <c r="F1086" s="102"/>
      <c r="G1086" s="102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T1086" s="101"/>
      <c r="U1086" s="101"/>
      <c r="V1086" s="102"/>
      <c r="W1086" s="102"/>
    </row>
    <row r="1087" spans="1:23" x14ac:dyDescent="0.25">
      <c r="A1087" s="102"/>
      <c r="B1087" s="102"/>
      <c r="C1087" s="102"/>
      <c r="D1087" s="102"/>
      <c r="E1087" s="102"/>
      <c r="F1087" s="102"/>
      <c r="G1087" s="102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T1087" s="101"/>
      <c r="U1087" s="101"/>
      <c r="V1087" s="102"/>
      <c r="W1087" s="102"/>
    </row>
    <row r="1088" spans="1:23" x14ac:dyDescent="0.25">
      <c r="A1088" s="102"/>
      <c r="B1088" s="102"/>
      <c r="C1088" s="102"/>
      <c r="D1088" s="102"/>
      <c r="E1088" s="102"/>
      <c r="F1088" s="102"/>
      <c r="G1088" s="102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T1088" s="101"/>
      <c r="U1088" s="101"/>
      <c r="V1088" s="102"/>
      <c r="W1088" s="102"/>
    </row>
    <row r="1089" spans="1:23" x14ac:dyDescent="0.25">
      <c r="A1089" s="102"/>
      <c r="B1089" s="102"/>
      <c r="C1089" s="102"/>
      <c r="D1089" s="102"/>
      <c r="E1089" s="102"/>
      <c r="F1089" s="102"/>
      <c r="G1089" s="102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  <c r="V1089" s="102"/>
      <c r="W1089" s="102"/>
    </row>
    <row r="1090" spans="1:23" x14ac:dyDescent="0.25">
      <c r="A1090" s="102"/>
      <c r="B1090" s="102"/>
      <c r="C1090" s="102"/>
      <c r="D1090" s="102"/>
      <c r="E1090" s="102"/>
      <c r="F1090" s="102"/>
      <c r="G1090" s="102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  <c r="V1090" s="102"/>
      <c r="W1090" s="102"/>
    </row>
    <row r="1091" spans="1:23" x14ac:dyDescent="0.25">
      <c r="A1091" s="102"/>
      <c r="B1091" s="102"/>
      <c r="C1091" s="102"/>
      <c r="D1091" s="102"/>
      <c r="E1091" s="102"/>
      <c r="F1091" s="102"/>
      <c r="G1091" s="102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  <c r="V1091" s="102"/>
      <c r="W1091" s="102"/>
    </row>
    <row r="1092" spans="1:23" x14ac:dyDescent="0.25">
      <c r="A1092" s="102"/>
      <c r="B1092" s="102"/>
      <c r="C1092" s="102"/>
      <c r="D1092" s="102"/>
      <c r="E1092" s="102"/>
      <c r="F1092" s="102"/>
      <c r="G1092" s="102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T1092" s="101"/>
      <c r="U1092" s="101"/>
      <c r="V1092" s="102"/>
      <c r="W1092" s="102"/>
    </row>
    <row r="1093" spans="1:23" x14ac:dyDescent="0.25">
      <c r="A1093" s="102"/>
      <c r="B1093" s="102"/>
      <c r="C1093" s="102"/>
      <c r="D1093" s="102"/>
      <c r="E1093" s="102"/>
      <c r="F1093" s="102"/>
      <c r="G1093" s="102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T1093" s="101"/>
      <c r="U1093" s="101"/>
      <c r="V1093" s="102"/>
      <c r="W1093" s="102"/>
    </row>
    <row r="1094" spans="1:23" x14ac:dyDescent="0.25">
      <c r="A1094" s="102"/>
      <c r="B1094" s="102"/>
      <c r="C1094" s="102"/>
      <c r="D1094" s="102"/>
      <c r="E1094" s="102"/>
      <c r="F1094" s="102"/>
      <c r="G1094" s="102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T1094" s="101"/>
      <c r="U1094" s="101"/>
      <c r="V1094" s="102"/>
      <c r="W1094" s="102"/>
    </row>
    <row r="1095" spans="1:23" x14ac:dyDescent="0.25">
      <c r="A1095" s="102"/>
      <c r="B1095" s="102"/>
      <c r="C1095" s="102"/>
      <c r="D1095" s="102"/>
      <c r="E1095" s="102"/>
      <c r="F1095" s="102"/>
      <c r="G1095" s="102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T1095" s="101"/>
      <c r="U1095" s="101"/>
      <c r="V1095" s="102"/>
      <c r="W1095" s="102"/>
    </row>
    <row r="1096" spans="1:23" x14ac:dyDescent="0.25">
      <c r="A1096" s="102"/>
      <c r="B1096" s="102"/>
      <c r="C1096" s="102"/>
      <c r="D1096" s="102"/>
      <c r="E1096" s="102"/>
      <c r="F1096" s="102"/>
      <c r="G1096" s="102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T1096" s="101"/>
      <c r="U1096" s="101"/>
      <c r="V1096" s="102"/>
      <c r="W1096" s="102"/>
    </row>
    <row r="1097" spans="1:23" x14ac:dyDescent="0.25">
      <c r="A1097" s="102"/>
      <c r="B1097" s="102"/>
      <c r="C1097" s="102"/>
      <c r="D1097" s="102"/>
      <c r="E1097" s="102"/>
      <c r="F1097" s="102"/>
      <c r="G1097" s="102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T1097" s="101"/>
      <c r="U1097" s="101"/>
      <c r="V1097" s="102"/>
      <c r="W1097" s="102"/>
    </row>
    <row r="1098" spans="1:23" x14ac:dyDescent="0.25">
      <c r="A1098" s="102"/>
      <c r="B1098" s="102"/>
      <c r="C1098" s="102"/>
      <c r="D1098" s="102"/>
      <c r="E1098" s="102"/>
      <c r="F1098" s="102"/>
      <c r="G1098" s="102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2"/>
      <c r="W1098" s="102"/>
    </row>
    <row r="1099" spans="1:23" x14ac:dyDescent="0.25">
      <c r="A1099" s="102"/>
      <c r="B1099" s="102"/>
      <c r="C1099" s="102"/>
      <c r="D1099" s="102"/>
      <c r="E1099" s="102"/>
      <c r="F1099" s="102"/>
      <c r="G1099" s="102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T1099" s="101"/>
      <c r="U1099" s="101"/>
      <c r="V1099" s="102"/>
      <c r="W1099" s="102"/>
    </row>
    <row r="1100" spans="1:23" x14ac:dyDescent="0.25">
      <c r="A1100" s="102"/>
      <c r="B1100" s="102"/>
      <c r="C1100" s="102"/>
      <c r="D1100" s="102"/>
      <c r="E1100" s="102"/>
      <c r="F1100" s="102"/>
      <c r="G1100" s="102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T1100" s="101"/>
      <c r="U1100" s="101"/>
      <c r="V1100" s="102"/>
      <c r="W1100" s="102"/>
    </row>
    <row r="1101" spans="1:23" x14ac:dyDescent="0.25">
      <c r="A1101" s="102"/>
      <c r="B1101" s="102"/>
      <c r="C1101" s="102"/>
      <c r="D1101" s="102"/>
      <c r="E1101" s="102"/>
      <c r="F1101" s="102"/>
      <c r="G1101" s="102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T1101" s="101"/>
      <c r="U1101" s="101"/>
      <c r="V1101" s="102"/>
      <c r="W1101" s="102"/>
    </row>
    <row r="1102" spans="1:23" x14ac:dyDescent="0.25">
      <c r="A1102" s="102"/>
      <c r="B1102" s="102"/>
      <c r="C1102" s="102"/>
      <c r="D1102" s="102"/>
      <c r="E1102" s="102"/>
      <c r="F1102" s="102"/>
      <c r="G1102" s="102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T1102" s="101"/>
      <c r="U1102" s="101"/>
      <c r="V1102" s="102"/>
      <c r="W1102" s="102"/>
    </row>
    <row r="1103" spans="1:23" x14ac:dyDescent="0.25">
      <c r="A1103" s="102"/>
      <c r="B1103" s="102"/>
      <c r="C1103" s="102"/>
      <c r="D1103" s="102"/>
      <c r="E1103" s="102"/>
      <c r="F1103" s="102"/>
      <c r="G1103" s="102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  <c r="V1103" s="102"/>
      <c r="W1103" s="102"/>
    </row>
    <row r="1104" spans="1:23" x14ac:dyDescent="0.25">
      <c r="A1104" s="102"/>
      <c r="B1104" s="102"/>
      <c r="C1104" s="102"/>
      <c r="D1104" s="102"/>
      <c r="E1104" s="102"/>
      <c r="F1104" s="102"/>
      <c r="G1104" s="102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  <c r="V1104" s="102"/>
      <c r="W1104" s="102"/>
    </row>
    <row r="1105" spans="1:23" x14ac:dyDescent="0.25">
      <c r="A1105" s="102"/>
      <c r="B1105" s="102"/>
      <c r="C1105" s="102"/>
      <c r="D1105" s="102"/>
      <c r="E1105" s="102"/>
      <c r="F1105" s="102"/>
      <c r="G1105" s="102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T1105" s="101"/>
      <c r="U1105" s="101"/>
      <c r="V1105" s="102"/>
      <c r="W1105" s="102"/>
    </row>
    <row r="1106" spans="1:23" x14ac:dyDescent="0.25">
      <c r="A1106" s="102"/>
      <c r="B1106" s="102"/>
      <c r="C1106" s="102"/>
      <c r="D1106" s="102"/>
      <c r="E1106" s="102"/>
      <c r="F1106" s="102"/>
      <c r="G1106" s="102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T1106" s="101"/>
      <c r="U1106" s="101"/>
      <c r="V1106" s="102"/>
      <c r="W1106" s="102"/>
    </row>
    <row r="1107" spans="1:23" x14ac:dyDescent="0.25">
      <c r="A1107" s="102"/>
      <c r="B1107" s="102"/>
      <c r="C1107" s="102"/>
      <c r="D1107" s="102"/>
      <c r="E1107" s="102"/>
      <c r="F1107" s="102"/>
      <c r="G1107" s="102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T1107" s="101"/>
      <c r="U1107" s="101"/>
      <c r="V1107" s="102"/>
      <c r="W1107" s="102"/>
    </row>
    <row r="1108" spans="1:23" x14ac:dyDescent="0.25">
      <c r="A1108" s="102"/>
      <c r="B1108" s="102"/>
      <c r="C1108" s="102"/>
      <c r="D1108" s="102"/>
      <c r="E1108" s="102"/>
      <c r="F1108" s="102"/>
      <c r="G1108" s="102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2"/>
      <c r="W1108" s="102"/>
    </row>
    <row r="1109" spans="1:23" x14ac:dyDescent="0.25">
      <c r="A1109" s="102"/>
      <c r="B1109" s="102"/>
      <c r="C1109" s="102"/>
      <c r="D1109" s="102"/>
      <c r="E1109" s="102"/>
      <c r="F1109" s="102"/>
      <c r="G1109" s="102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T1109" s="101"/>
      <c r="U1109" s="101"/>
      <c r="V1109" s="102"/>
      <c r="W1109" s="102"/>
    </row>
    <row r="1110" spans="1:23" x14ac:dyDescent="0.25">
      <c r="A1110" s="102"/>
      <c r="B1110" s="102"/>
      <c r="C1110" s="102"/>
      <c r="D1110" s="102"/>
      <c r="E1110" s="102"/>
      <c r="F1110" s="102"/>
      <c r="G1110" s="102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T1110" s="101"/>
      <c r="U1110" s="101"/>
      <c r="V1110" s="102"/>
      <c r="W1110" s="102"/>
    </row>
    <row r="1111" spans="1:23" x14ac:dyDescent="0.25">
      <c r="A1111" s="102"/>
      <c r="B1111" s="102"/>
      <c r="C1111" s="102"/>
      <c r="D1111" s="102"/>
      <c r="E1111" s="102"/>
      <c r="F1111" s="102"/>
      <c r="G1111" s="102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T1111" s="101"/>
      <c r="U1111" s="101"/>
      <c r="V1111" s="102"/>
      <c r="W1111" s="102"/>
    </row>
    <row r="1112" spans="1:23" x14ac:dyDescent="0.25">
      <c r="A1112" s="102"/>
      <c r="B1112" s="102"/>
      <c r="C1112" s="102"/>
      <c r="D1112" s="102"/>
      <c r="E1112" s="102"/>
      <c r="F1112" s="102"/>
      <c r="G1112" s="102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T1112" s="101"/>
      <c r="U1112" s="101"/>
      <c r="V1112" s="102"/>
      <c r="W1112" s="102"/>
    </row>
    <row r="1113" spans="1:23" x14ac:dyDescent="0.25">
      <c r="A1113" s="102"/>
      <c r="B1113" s="102"/>
      <c r="C1113" s="102"/>
      <c r="D1113" s="102"/>
      <c r="E1113" s="102"/>
      <c r="F1113" s="102"/>
      <c r="G1113" s="102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T1113" s="101"/>
      <c r="U1113" s="101"/>
      <c r="V1113" s="102"/>
      <c r="W1113" s="102"/>
    </row>
    <row r="1114" spans="1:23" x14ac:dyDescent="0.25">
      <c r="A1114" s="102"/>
      <c r="B1114" s="102"/>
      <c r="C1114" s="102"/>
      <c r="D1114" s="102"/>
      <c r="E1114" s="102"/>
      <c r="F1114" s="102"/>
      <c r="G1114" s="102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T1114" s="101"/>
      <c r="U1114" s="101"/>
      <c r="V1114" s="102"/>
      <c r="W1114" s="102"/>
    </row>
    <row r="1115" spans="1:23" x14ac:dyDescent="0.25">
      <c r="A1115" s="102"/>
      <c r="B1115" s="102"/>
      <c r="C1115" s="102"/>
      <c r="D1115" s="102"/>
      <c r="E1115" s="102"/>
      <c r="F1115" s="102"/>
      <c r="G1115" s="102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T1115" s="101"/>
      <c r="U1115" s="101"/>
      <c r="V1115" s="102"/>
      <c r="W1115" s="102"/>
    </row>
    <row r="1116" spans="1:23" x14ac:dyDescent="0.25">
      <c r="A1116" s="102"/>
      <c r="B1116" s="102"/>
      <c r="C1116" s="102"/>
      <c r="D1116" s="102"/>
      <c r="E1116" s="102"/>
      <c r="F1116" s="102"/>
      <c r="G1116" s="102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T1116" s="101"/>
      <c r="U1116" s="101"/>
      <c r="V1116" s="102"/>
      <c r="W1116" s="102"/>
    </row>
    <row r="1117" spans="1:23" x14ac:dyDescent="0.25">
      <c r="A1117" s="102"/>
      <c r="B1117" s="102"/>
      <c r="C1117" s="102"/>
      <c r="D1117" s="102"/>
      <c r="E1117" s="102"/>
      <c r="F1117" s="102"/>
      <c r="G1117" s="102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T1117" s="101"/>
      <c r="U1117" s="101"/>
      <c r="V1117" s="102"/>
      <c r="W1117" s="102"/>
    </row>
    <row r="1118" spans="1:23" x14ac:dyDescent="0.25">
      <c r="A1118" s="102"/>
      <c r="B1118" s="102"/>
      <c r="C1118" s="102"/>
      <c r="D1118" s="102"/>
      <c r="E1118" s="102"/>
      <c r="F1118" s="102"/>
      <c r="G1118" s="102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T1118" s="101"/>
      <c r="U1118" s="101"/>
      <c r="V1118" s="102"/>
      <c r="W1118" s="102"/>
    </row>
    <row r="1119" spans="1:23" x14ac:dyDescent="0.25">
      <c r="A1119" s="102"/>
      <c r="B1119" s="102"/>
      <c r="C1119" s="102"/>
      <c r="D1119" s="102"/>
      <c r="E1119" s="102"/>
      <c r="F1119" s="102"/>
      <c r="G1119" s="102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T1119" s="101"/>
      <c r="U1119" s="101"/>
      <c r="V1119" s="102"/>
      <c r="W1119" s="102"/>
    </row>
    <row r="1120" spans="1:23" x14ac:dyDescent="0.25">
      <c r="A1120" s="102"/>
      <c r="B1120" s="102"/>
      <c r="C1120" s="102"/>
      <c r="D1120" s="102"/>
      <c r="E1120" s="102"/>
      <c r="F1120" s="102"/>
      <c r="G1120" s="102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T1120" s="101"/>
      <c r="U1120" s="101"/>
      <c r="V1120" s="102"/>
      <c r="W1120" s="102"/>
    </row>
    <row r="1121" spans="1:23" x14ac:dyDescent="0.25">
      <c r="A1121" s="102"/>
      <c r="B1121" s="102"/>
      <c r="C1121" s="102"/>
      <c r="D1121" s="102"/>
      <c r="E1121" s="102"/>
      <c r="F1121" s="102"/>
      <c r="G1121" s="102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2"/>
      <c r="W1121" s="102"/>
    </row>
    <row r="1122" spans="1:23" x14ac:dyDescent="0.25">
      <c r="A1122" s="102"/>
      <c r="B1122" s="102"/>
      <c r="C1122" s="102"/>
      <c r="D1122" s="102"/>
      <c r="E1122" s="102"/>
      <c r="F1122" s="102"/>
      <c r="G1122" s="102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  <c r="V1122" s="102"/>
      <c r="W1122" s="102"/>
    </row>
    <row r="1123" spans="1:23" x14ac:dyDescent="0.25">
      <c r="A1123" s="102"/>
      <c r="B1123" s="102"/>
      <c r="C1123" s="102"/>
      <c r="D1123" s="102"/>
      <c r="E1123" s="102"/>
      <c r="F1123" s="102"/>
      <c r="G1123" s="102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2"/>
      <c r="W1123" s="102"/>
    </row>
    <row r="1124" spans="1:23" x14ac:dyDescent="0.25">
      <c r="A1124" s="102"/>
      <c r="B1124" s="102"/>
      <c r="C1124" s="102"/>
      <c r="D1124" s="102"/>
      <c r="E1124" s="102"/>
      <c r="F1124" s="102"/>
      <c r="G1124" s="102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  <c r="V1124" s="102"/>
      <c r="W1124" s="102"/>
    </row>
    <row r="1125" spans="1:23" x14ac:dyDescent="0.25">
      <c r="A1125" s="102"/>
      <c r="B1125" s="102"/>
      <c r="C1125" s="102"/>
      <c r="D1125" s="102"/>
      <c r="E1125" s="102"/>
      <c r="F1125" s="102"/>
      <c r="G1125" s="102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  <c r="V1125" s="102"/>
      <c r="W1125" s="102"/>
    </row>
    <row r="1126" spans="1:23" x14ac:dyDescent="0.25">
      <c r="A1126" s="102"/>
      <c r="B1126" s="102"/>
      <c r="C1126" s="102"/>
      <c r="D1126" s="102"/>
      <c r="E1126" s="102"/>
      <c r="F1126" s="102"/>
      <c r="G1126" s="102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2"/>
      <c r="W1126" s="102"/>
    </row>
    <row r="1127" spans="1:23" x14ac:dyDescent="0.25">
      <c r="A1127" s="102"/>
      <c r="B1127" s="102"/>
      <c r="C1127" s="102"/>
      <c r="D1127" s="102"/>
      <c r="E1127" s="102"/>
      <c r="F1127" s="102"/>
      <c r="G1127" s="102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  <c r="V1127" s="102"/>
      <c r="W1127" s="102"/>
    </row>
    <row r="1128" spans="1:23" x14ac:dyDescent="0.25">
      <c r="A1128" s="102"/>
      <c r="B1128" s="102"/>
      <c r="C1128" s="102"/>
      <c r="D1128" s="102"/>
      <c r="E1128" s="102"/>
      <c r="F1128" s="102"/>
      <c r="G1128" s="102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  <c r="V1128" s="102"/>
      <c r="W1128" s="102"/>
    </row>
    <row r="1129" spans="1:23" x14ac:dyDescent="0.25">
      <c r="A1129" s="102"/>
      <c r="B1129" s="102"/>
      <c r="C1129" s="102"/>
      <c r="D1129" s="102"/>
      <c r="E1129" s="102"/>
      <c r="F1129" s="102"/>
      <c r="G1129" s="102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  <c r="V1129" s="102"/>
      <c r="W1129" s="102"/>
    </row>
    <row r="1130" spans="1:23" x14ac:dyDescent="0.25">
      <c r="A1130" s="102"/>
      <c r="B1130" s="102"/>
      <c r="C1130" s="102"/>
      <c r="D1130" s="102"/>
      <c r="E1130" s="102"/>
      <c r="F1130" s="102"/>
      <c r="G1130" s="102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  <c r="V1130" s="102"/>
      <c r="W1130" s="102"/>
    </row>
    <row r="1131" spans="1:23" x14ac:dyDescent="0.25">
      <c r="A1131" s="102"/>
      <c r="B1131" s="102"/>
      <c r="C1131" s="102"/>
      <c r="D1131" s="102"/>
      <c r="E1131" s="102"/>
      <c r="F1131" s="102"/>
      <c r="G1131" s="102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  <c r="V1131" s="102"/>
      <c r="W1131" s="102"/>
    </row>
    <row r="1132" spans="1:23" x14ac:dyDescent="0.25">
      <c r="A1132" s="102"/>
      <c r="B1132" s="102"/>
      <c r="C1132" s="102"/>
      <c r="D1132" s="102"/>
      <c r="E1132" s="102"/>
      <c r="F1132" s="102"/>
      <c r="G1132" s="102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  <c r="V1132" s="102"/>
      <c r="W1132" s="102"/>
    </row>
    <row r="1133" spans="1:23" x14ac:dyDescent="0.25">
      <c r="A1133" s="102"/>
      <c r="B1133" s="102"/>
      <c r="C1133" s="102"/>
      <c r="D1133" s="102"/>
      <c r="E1133" s="102"/>
      <c r="F1133" s="102"/>
      <c r="G1133" s="102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  <c r="V1133" s="102"/>
      <c r="W1133" s="102"/>
    </row>
    <row r="1134" spans="1:23" x14ac:dyDescent="0.25">
      <c r="A1134" s="102"/>
      <c r="B1134" s="102"/>
      <c r="C1134" s="102"/>
      <c r="D1134" s="102"/>
      <c r="E1134" s="102"/>
      <c r="F1134" s="102"/>
      <c r="G1134" s="102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  <c r="V1134" s="102"/>
      <c r="W1134" s="102"/>
    </row>
    <row r="1135" spans="1:23" x14ac:dyDescent="0.25">
      <c r="A1135" s="102"/>
      <c r="B1135" s="102"/>
      <c r="C1135" s="102"/>
      <c r="D1135" s="102"/>
      <c r="E1135" s="102"/>
      <c r="F1135" s="102"/>
      <c r="G1135" s="102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2"/>
      <c r="W1135" s="102"/>
    </row>
    <row r="1136" spans="1:23" x14ac:dyDescent="0.25">
      <c r="A1136" s="102"/>
      <c r="B1136" s="102"/>
      <c r="C1136" s="102"/>
      <c r="D1136" s="102"/>
      <c r="E1136" s="102"/>
      <c r="F1136" s="102"/>
      <c r="G1136" s="102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  <c r="V1136" s="102"/>
      <c r="W1136" s="102"/>
    </row>
    <row r="1137" spans="1:23" x14ac:dyDescent="0.25">
      <c r="A1137" s="102"/>
      <c r="B1137" s="102"/>
      <c r="C1137" s="102"/>
      <c r="D1137" s="102"/>
      <c r="E1137" s="102"/>
      <c r="F1137" s="102"/>
      <c r="G1137" s="102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  <c r="V1137" s="102"/>
      <c r="W1137" s="102"/>
    </row>
    <row r="1138" spans="1:23" x14ac:dyDescent="0.25">
      <c r="A1138" s="102"/>
      <c r="B1138" s="102"/>
      <c r="C1138" s="102"/>
      <c r="D1138" s="102"/>
      <c r="E1138" s="102"/>
      <c r="F1138" s="102"/>
      <c r="G1138" s="102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  <c r="V1138" s="102"/>
      <c r="W1138" s="102"/>
    </row>
    <row r="1139" spans="1:23" x14ac:dyDescent="0.25">
      <c r="A1139" s="102"/>
      <c r="B1139" s="102"/>
      <c r="C1139" s="102"/>
      <c r="D1139" s="102"/>
      <c r="E1139" s="102"/>
      <c r="F1139" s="102"/>
      <c r="G1139" s="102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  <c r="V1139" s="102"/>
      <c r="W1139" s="102"/>
    </row>
    <row r="1140" spans="1:23" x14ac:dyDescent="0.25">
      <c r="A1140" s="102"/>
      <c r="B1140" s="102"/>
      <c r="C1140" s="102"/>
      <c r="D1140" s="102"/>
      <c r="E1140" s="102"/>
      <c r="F1140" s="102"/>
      <c r="G1140" s="102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  <c r="V1140" s="102"/>
      <c r="W1140" s="102"/>
    </row>
    <row r="1141" spans="1:23" x14ac:dyDescent="0.25">
      <c r="A1141" s="102"/>
      <c r="B1141" s="102"/>
      <c r="C1141" s="102"/>
      <c r="D1141" s="102"/>
      <c r="E1141" s="102"/>
      <c r="F1141" s="102"/>
      <c r="G1141" s="102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  <c r="V1141" s="102"/>
      <c r="W1141" s="102"/>
    </row>
    <row r="1142" spans="1:23" x14ac:dyDescent="0.25">
      <c r="A1142" s="102"/>
      <c r="B1142" s="102"/>
      <c r="C1142" s="102"/>
      <c r="D1142" s="102"/>
      <c r="E1142" s="102"/>
      <c r="F1142" s="102"/>
      <c r="G1142" s="102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  <c r="V1142" s="102"/>
      <c r="W1142" s="102"/>
    </row>
    <row r="1143" spans="1:23" x14ac:dyDescent="0.25">
      <c r="A1143" s="102"/>
      <c r="B1143" s="102"/>
      <c r="C1143" s="102"/>
      <c r="D1143" s="102"/>
      <c r="E1143" s="102"/>
      <c r="F1143" s="102"/>
      <c r="G1143" s="102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2"/>
      <c r="W1143" s="102"/>
    </row>
    <row r="1144" spans="1:23" x14ac:dyDescent="0.25">
      <c r="A1144" s="102"/>
      <c r="B1144" s="102"/>
      <c r="C1144" s="102"/>
      <c r="D1144" s="102"/>
      <c r="E1144" s="102"/>
      <c r="F1144" s="102"/>
      <c r="G1144" s="102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  <c r="V1144" s="102"/>
      <c r="W1144" s="102"/>
    </row>
    <row r="1145" spans="1:23" x14ac:dyDescent="0.25">
      <c r="A1145" s="102"/>
      <c r="B1145" s="102"/>
      <c r="C1145" s="102"/>
      <c r="D1145" s="102"/>
      <c r="E1145" s="102"/>
      <c r="F1145" s="102"/>
      <c r="G1145" s="102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2"/>
      <c r="W1145" s="102"/>
    </row>
    <row r="1146" spans="1:23" x14ac:dyDescent="0.25">
      <c r="A1146" s="102"/>
      <c r="B1146" s="102"/>
      <c r="C1146" s="102"/>
      <c r="D1146" s="102"/>
      <c r="E1146" s="102"/>
      <c r="F1146" s="102"/>
      <c r="G1146" s="102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  <c r="V1146" s="102"/>
      <c r="W1146" s="102"/>
    </row>
    <row r="1147" spans="1:23" x14ac:dyDescent="0.25">
      <c r="A1147" s="102"/>
      <c r="B1147" s="102"/>
      <c r="C1147" s="102"/>
      <c r="D1147" s="102"/>
      <c r="E1147" s="102"/>
      <c r="F1147" s="102"/>
      <c r="G1147" s="102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  <c r="V1147" s="102"/>
      <c r="W1147" s="102"/>
    </row>
    <row r="1148" spans="1:23" x14ac:dyDescent="0.25">
      <c r="A1148" s="102"/>
      <c r="B1148" s="102"/>
      <c r="C1148" s="102"/>
      <c r="D1148" s="102"/>
      <c r="E1148" s="102"/>
      <c r="F1148" s="102"/>
      <c r="G1148" s="102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  <c r="V1148" s="102"/>
      <c r="W1148" s="102"/>
    </row>
    <row r="1149" spans="1:23" x14ac:dyDescent="0.25">
      <c r="A1149" s="102"/>
      <c r="B1149" s="102"/>
      <c r="C1149" s="102"/>
      <c r="D1149" s="102"/>
      <c r="E1149" s="102"/>
      <c r="F1149" s="102"/>
      <c r="G1149" s="102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  <c r="V1149" s="102"/>
      <c r="W1149" s="102"/>
    </row>
    <row r="1150" spans="1:23" x14ac:dyDescent="0.25">
      <c r="A1150" s="102"/>
      <c r="B1150" s="102"/>
      <c r="C1150" s="102"/>
      <c r="D1150" s="102"/>
      <c r="E1150" s="102"/>
      <c r="F1150" s="102"/>
      <c r="G1150" s="102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  <c r="V1150" s="102"/>
      <c r="W1150" s="102"/>
    </row>
    <row r="1151" spans="1:23" x14ac:dyDescent="0.25">
      <c r="A1151" s="102"/>
      <c r="B1151" s="102"/>
      <c r="C1151" s="102"/>
      <c r="D1151" s="102"/>
      <c r="E1151" s="102"/>
      <c r="F1151" s="102"/>
      <c r="G1151" s="102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  <c r="V1151" s="102"/>
      <c r="W1151" s="102"/>
    </row>
    <row r="1152" spans="1:23" x14ac:dyDescent="0.25">
      <c r="A1152" s="102"/>
      <c r="B1152" s="102"/>
      <c r="C1152" s="102"/>
      <c r="D1152" s="102"/>
      <c r="E1152" s="102"/>
      <c r="F1152" s="102"/>
      <c r="G1152" s="102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2"/>
      <c r="W1152" s="102"/>
    </row>
    <row r="1153" spans="1:23" x14ac:dyDescent="0.25">
      <c r="A1153" s="102"/>
      <c r="B1153" s="102"/>
      <c r="C1153" s="102"/>
      <c r="D1153" s="102"/>
      <c r="E1153" s="102"/>
      <c r="F1153" s="102"/>
      <c r="G1153" s="102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2"/>
      <c r="W1153" s="102"/>
    </row>
    <row r="1154" spans="1:23" x14ac:dyDescent="0.25">
      <c r="A1154" s="102"/>
      <c r="B1154" s="102"/>
      <c r="C1154" s="102"/>
      <c r="D1154" s="102"/>
      <c r="E1154" s="102"/>
      <c r="F1154" s="102"/>
      <c r="G1154" s="102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  <c r="V1154" s="102"/>
      <c r="W1154" s="102"/>
    </row>
    <row r="1155" spans="1:23" x14ac:dyDescent="0.25">
      <c r="A1155" s="102"/>
      <c r="B1155" s="102"/>
      <c r="C1155" s="102"/>
      <c r="D1155" s="102"/>
      <c r="E1155" s="102"/>
      <c r="F1155" s="102"/>
      <c r="G1155" s="102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2"/>
      <c r="W1155" s="102"/>
    </row>
    <row r="1156" spans="1:23" x14ac:dyDescent="0.25">
      <c r="A1156" s="102"/>
      <c r="B1156" s="102"/>
      <c r="C1156" s="102"/>
      <c r="D1156" s="102"/>
      <c r="E1156" s="102"/>
      <c r="F1156" s="102"/>
      <c r="G1156" s="102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  <c r="V1156" s="102"/>
      <c r="W1156" s="102"/>
    </row>
    <row r="1157" spans="1:23" x14ac:dyDescent="0.25">
      <c r="A1157" s="102"/>
      <c r="B1157" s="102"/>
      <c r="C1157" s="102"/>
      <c r="D1157" s="102"/>
      <c r="E1157" s="102"/>
      <c r="F1157" s="102"/>
      <c r="G1157" s="102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2"/>
      <c r="W1157" s="102"/>
    </row>
    <row r="1158" spans="1:23" x14ac:dyDescent="0.25">
      <c r="A1158" s="102"/>
      <c r="B1158" s="102"/>
      <c r="C1158" s="102"/>
      <c r="D1158" s="102"/>
      <c r="E1158" s="102"/>
      <c r="F1158" s="102"/>
      <c r="G1158" s="102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  <c r="V1158" s="102"/>
      <c r="W1158" s="102"/>
    </row>
    <row r="1159" spans="1:23" x14ac:dyDescent="0.25">
      <c r="A1159" s="102"/>
      <c r="B1159" s="102"/>
      <c r="C1159" s="102"/>
      <c r="D1159" s="102"/>
      <c r="E1159" s="102"/>
      <c r="F1159" s="102"/>
      <c r="G1159" s="102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  <c r="V1159" s="102"/>
      <c r="W1159" s="102"/>
    </row>
    <row r="1160" spans="1:23" x14ac:dyDescent="0.25">
      <c r="A1160" s="102"/>
      <c r="B1160" s="102"/>
      <c r="C1160" s="102"/>
      <c r="D1160" s="102"/>
      <c r="E1160" s="102"/>
      <c r="F1160" s="102"/>
      <c r="G1160" s="102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  <c r="V1160" s="102"/>
      <c r="W1160" s="102"/>
    </row>
    <row r="1161" spans="1:23" x14ac:dyDescent="0.25">
      <c r="A1161" s="102"/>
      <c r="B1161" s="102"/>
      <c r="C1161" s="102"/>
      <c r="D1161" s="102"/>
      <c r="E1161" s="102"/>
      <c r="F1161" s="102"/>
      <c r="G1161" s="102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  <c r="V1161" s="102"/>
      <c r="W1161" s="102"/>
    </row>
    <row r="1162" spans="1:23" x14ac:dyDescent="0.25">
      <c r="A1162" s="102"/>
      <c r="B1162" s="102"/>
      <c r="C1162" s="102"/>
      <c r="D1162" s="102"/>
      <c r="E1162" s="102"/>
      <c r="F1162" s="102"/>
      <c r="G1162" s="102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  <c r="V1162" s="102"/>
      <c r="W1162" s="102"/>
    </row>
    <row r="1163" spans="1:23" x14ac:dyDescent="0.25">
      <c r="A1163" s="102"/>
      <c r="B1163" s="102"/>
      <c r="C1163" s="102"/>
      <c r="D1163" s="102"/>
      <c r="E1163" s="102"/>
      <c r="F1163" s="102"/>
      <c r="G1163" s="102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  <c r="V1163" s="102"/>
      <c r="W1163" s="102"/>
    </row>
    <row r="1164" spans="1:23" x14ac:dyDescent="0.25">
      <c r="A1164" s="102"/>
      <c r="B1164" s="102"/>
      <c r="C1164" s="102"/>
      <c r="D1164" s="102"/>
      <c r="E1164" s="102"/>
      <c r="F1164" s="102"/>
      <c r="G1164" s="102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  <c r="V1164" s="102"/>
      <c r="W1164" s="102"/>
    </row>
    <row r="1165" spans="1:23" x14ac:dyDescent="0.25">
      <c r="A1165" s="102"/>
      <c r="B1165" s="102"/>
      <c r="C1165" s="102"/>
      <c r="D1165" s="102"/>
      <c r="E1165" s="102"/>
      <c r="F1165" s="102"/>
      <c r="G1165" s="102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  <c r="V1165" s="102"/>
      <c r="W1165" s="102"/>
    </row>
    <row r="1166" spans="1:23" x14ac:dyDescent="0.25">
      <c r="A1166" s="102"/>
      <c r="B1166" s="102"/>
      <c r="C1166" s="102"/>
      <c r="D1166" s="102"/>
      <c r="E1166" s="102"/>
      <c r="F1166" s="102"/>
      <c r="G1166" s="102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  <c r="V1166" s="102"/>
      <c r="W1166" s="102"/>
    </row>
    <row r="1167" spans="1:23" x14ac:dyDescent="0.25">
      <c r="A1167" s="102"/>
      <c r="B1167" s="102"/>
      <c r="C1167" s="102"/>
      <c r="D1167" s="102"/>
      <c r="E1167" s="102"/>
      <c r="F1167" s="102"/>
      <c r="G1167" s="102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  <c r="V1167" s="102"/>
      <c r="W1167" s="102"/>
    </row>
    <row r="1168" spans="1:23" x14ac:dyDescent="0.25">
      <c r="A1168" s="102"/>
      <c r="B1168" s="102"/>
      <c r="C1168" s="102"/>
      <c r="D1168" s="102"/>
      <c r="E1168" s="102"/>
      <c r="F1168" s="102"/>
      <c r="G1168" s="102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  <c r="V1168" s="102"/>
      <c r="W1168" s="102"/>
    </row>
    <row r="1169" spans="1:23" x14ac:dyDescent="0.25">
      <c r="A1169" s="102"/>
      <c r="B1169" s="102"/>
      <c r="C1169" s="102"/>
      <c r="D1169" s="102"/>
      <c r="E1169" s="102"/>
      <c r="F1169" s="102"/>
      <c r="G1169" s="102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  <c r="V1169" s="102"/>
      <c r="W1169" s="102"/>
    </row>
    <row r="1170" spans="1:23" x14ac:dyDescent="0.25">
      <c r="A1170" s="102"/>
      <c r="B1170" s="102"/>
      <c r="C1170" s="102"/>
      <c r="D1170" s="102"/>
      <c r="E1170" s="102"/>
      <c r="F1170" s="102"/>
      <c r="G1170" s="102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  <c r="V1170" s="102"/>
      <c r="W1170" s="102"/>
    </row>
    <row r="1171" spans="1:23" x14ac:dyDescent="0.25">
      <c r="A1171" s="102"/>
      <c r="B1171" s="102"/>
      <c r="C1171" s="102"/>
      <c r="D1171" s="102"/>
      <c r="E1171" s="102"/>
      <c r="F1171" s="102"/>
      <c r="G1171" s="102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2"/>
      <c r="W1171" s="102"/>
    </row>
    <row r="1172" spans="1:23" x14ac:dyDescent="0.25">
      <c r="A1172" s="102"/>
      <c r="B1172" s="102"/>
      <c r="C1172" s="102"/>
      <c r="D1172" s="102"/>
      <c r="E1172" s="102"/>
      <c r="F1172" s="102"/>
      <c r="G1172" s="102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2"/>
      <c r="W1172" s="102"/>
    </row>
    <row r="1173" spans="1:23" x14ac:dyDescent="0.25">
      <c r="A1173" s="102"/>
      <c r="B1173" s="102"/>
      <c r="C1173" s="102"/>
      <c r="D1173" s="102"/>
      <c r="E1173" s="102"/>
      <c r="F1173" s="102"/>
      <c r="G1173" s="102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  <c r="V1173" s="102"/>
      <c r="W1173" s="102"/>
    </row>
    <row r="1174" spans="1:23" x14ac:dyDescent="0.25">
      <c r="A1174" s="102"/>
      <c r="B1174" s="102"/>
      <c r="C1174" s="102"/>
      <c r="D1174" s="102"/>
      <c r="E1174" s="102"/>
      <c r="F1174" s="102"/>
      <c r="G1174" s="102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  <c r="V1174" s="102"/>
      <c r="W1174" s="102"/>
    </row>
    <row r="1175" spans="1:23" x14ac:dyDescent="0.25">
      <c r="A1175" s="102"/>
      <c r="B1175" s="102"/>
      <c r="C1175" s="102"/>
      <c r="D1175" s="102"/>
      <c r="E1175" s="102"/>
      <c r="F1175" s="102"/>
      <c r="G1175" s="102"/>
      <c r="H1175" s="101"/>
      <c r="I1175" s="101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T1175" s="101"/>
      <c r="U1175" s="101"/>
      <c r="V1175" s="102"/>
      <c r="W1175" s="102"/>
    </row>
    <row r="1176" spans="1:23" x14ac:dyDescent="0.25">
      <c r="A1176" s="102"/>
      <c r="B1176" s="102"/>
      <c r="C1176" s="102"/>
      <c r="D1176" s="102"/>
      <c r="E1176" s="102"/>
      <c r="F1176" s="102"/>
      <c r="G1176" s="102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  <c r="V1176" s="102"/>
      <c r="W1176" s="102"/>
    </row>
    <row r="1177" spans="1:23" x14ac:dyDescent="0.25">
      <c r="A1177" s="102"/>
      <c r="B1177" s="102"/>
      <c r="C1177" s="102"/>
      <c r="D1177" s="102"/>
      <c r="E1177" s="102"/>
      <c r="F1177" s="102"/>
      <c r="G1177" s="102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2"/>
      <c r="W1177" s="102"/>
    </row>
    <row r="1178" spans="1:23" x14ac:dyDescent="0.25">
      <c r="A1178" s="102"/>
      <c r="B1178" s="102"/>
      <c r="C1178" s="102"/>
      <c r="D1178" s="102"/>
      <c r="E1178" s="102"/>
      <c r="F1178" s="102"/>
      <c r="G1178" s="102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  <c r="V1178" s="102"/>
      <c r="W1178" s="102"/>
    </row>
    <row r="1179" spans="1:23" x14ac:dyDescent="0.25">
      <c r="A1179" s="102"/>
      <c r="B1179" s="102"/>
      <c r="C1179" s="102"/>
      <c r="D1179" s="102"/>
      <c r="E1179" s="102"/>
      <c r="F1179" s="102"/>
      <c r="G1179" s="102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2"/>
      <c r="W1179" s="102"/>
    </row>
    <row r="1180" spans="1:23" x14ac:dyDescent="0.25">
      <c r="A1180" s="102"/>
      <c r="B1180" s="102"/>
      <c r="C1180" s="102"/>
      <c r="D1180" s="102"/>
      <c r="E1180" s="102"/>
      <c r="F1180" s="102"/>
      <c r="G1180" s="102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  <c r="V1180" s="102"/>
      <c r="W1180" s="102"/>
    </row>
    <row r="1181" spans="1:23" x14ac:dyDescent="0.25">
      <c r="A1181" s="102"/>
      <c r="B1181" s="102"/>
      <c r="C1181" s="102"/>
      <c r="D1181" s="102"/>
      <c r="E1181" s="102"/>
      <c r="F1181" s="102"/>
      <c r="G1181" s="102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  <c r="V1181" s="102"/>
      <c r="W1181" s="102"/>
    </row>
    <row r="1182" spans="1:23" x14ac:dyDescent="0.25">
      <c r="A1182" s="102"/>
      <c r="B1182" s="102"/>
      <c r="C1182" s="102"/>
      <c r="D1182" s="102"/>
      <c r="E1182" s="102"/>
      <c r="F1182" s="102"/>
      <c r="G1182" s="102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  <c r="V1182" s="102"/>
      <c r="W1182" s="102"/>
    </row>
    <row r="1183" spans="1:23" x14ac:dyDescent="0.25">
      <c r="A1183" s="102"/>
      <c r="B1183" s="102"/>
      <c r="C1183" s="102"/>
      <c r="D1183" s="102"/>
      <c r="E1183" s="102"/>
      <c r="F1183" s="102"/>
      <c r="G1183" s="102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2"/>
      <c r="W1183" s="102"/>
    </row>
    <row r="1184" spans="1:23" x14ac:dyDescent="0.25">
      <c r="A1184" s="102"/>
      <c r="B1184" s="102"/>
      <c r="C1184" s="102"/>
      <c r="D1184" s="102"/>
      <c r="E1184" s="102"/>
      <c r="F1184" s="102"/>
      <c r="G1184" s="102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  <c r="V1184" s="102"/>
      <c r="W1184" s="102"/>
    </row>
    <row r="1185" spans="1:23" x14ac:dyDescent="0.25">
      <c r="A1185" s="102"/>
      <c r="B1185" s="102"/>
      <c r="C1185" s="102"/>
      <c r="D1185" s="102"/>
      <c r="E1185" s="102"/>
      <c r="F1185" s="102"/>
      <c r="G1185" s="102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  <c r="V1185" s="102"/>
      <c r="W1185" s="102"/>
    </row>
    <row r="1186" spans="1:23" x14ac:dyDescent="0.25">
      <c r="A1186" s="102"/>
      <c r="B1186" s="102"/>
      <c r="C1186" s="102"/>
      <c r="D1186" s="102"/>
      <c r="E1186" s="102"/>
      <c r="F1186" s="102"/>
      <c r="G1186" s="102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  <c r="V1186" s="102"/>
      <c r="W1186" s="102"/>
    </row>
    <row r="1187" spans="1:23" x14ac:dyDescent="0.25">
      <c r="A1187" s="102"/>
      <c r="B1187" s="102"/>
      <c r="C1187" s="102"/>
      <c r="D1187" s="102"/>
      <c r="E1187" s="102"/>
      <c r="F1187" s="102"/>
      <c r="G1187" s="102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  <c r="V1187" s="102"/>
      <c r="W1187" s="102"/>
    </row>
    <row r="1188" spans="1:23" x14ac:dyDescent="0.25">
      <c r="A1188" s="102"/>
      <c r="B1188" s="102"/>
      <c r="C1188" s="102"/>
      <c r="D1188" s="102"/>
      <c r="E1188" s="102"/>
      <c r="F1188" s="102"/>
      <c r="G1188" s="102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  <c r="V1188" s="102"/>
      <c r="W1188" s="102"/>
    </row>
    <row r="1189" spans="1:23" x14ac:dyDescent="0.25">
      <c r="A1189" s="102"/>
      <c r="B1189" s="102"/>
      <c r="C1189" s="102"/>
      <c r="D1189" s="102"/>
      <c r="E1189" s="102"/>
      <c r="F1189" s="102"/>
      <c r="G1189" s="102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  <c r="V1189" s="102"/>
      <c r="W1189" s="102"/>
    </row>
    <row r="1190" spans="1:23" x14ac:dyDescent="0.25">
      <c r="A1190" s="102"/>
      <c r="B1190" s="102"/>
      <c r="C1190" s="102"/>
      <c r="D1190" s="102"/>
      <c r="E1190" s="102"/>
      <c r="F1190" s="102"/>
      <c r="G1190" s="102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2"/>
      <c r="W1190" s="102"/>
    </row>
    <row r="1191" spans="1:23" x14ac:dyDescent="0.25">
      <c r="A1191" s="102"/>
      <c r="B1191" s="102"/>
      <c r="C1191" s="102"/>
      <c r="D1191" s="102"/>
      <c r="E1191" s="102"/>
      <c r="F1191" s="102"/>
      <c r="G1191" s="102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2"/>
      <c r="W1191" s="102"/>
    </row>
    <row r="1192" spans="1:23" x14ac:dyDescent="0.25">
      <c r="A1192" s="102"/>
      <c r="B1192" s="102"/>
      <c r="C1192" s="102"/>
      <c r="D1192" s="102"/>
      <c r="E1192" s="102"/>
      <c r="F1192" s="102"/>
      <c r="G1192" s="102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  <c r="V1192" s="102"/>
      <c r="W1192" s="102"/>
    </row>
    <row r="1193" spans="1:23" x14ac:dyDescent="0.25">
      <c r="A1193" s="102"/>
      <c r="B1193" s="102"/>
      <c r="C1193" s="102"/>
      <c r="D1193" s="102"/>
      <c r="E1193" s="102"/>
      <c r="F1193" s="102"/>
      <c r="G1193" s="102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  <c r="V1193" s="102"/>
      <c r="W1193" s="102"/>
    </row>
    <row r="1194" spans="1:23" x14ac:dyDescent="0.25">
      <c r="A1194" s="102"/>
      <c r="B1194" s="102"/>
      <c r="C1194" s="102"/>
      <c r="D1194" s="102"/>
      <c r="E1194" s="102"/>
      <c r="F1194" s="102"/>
      <c r="G1194" s="102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  <c r="V1194" s="102"/>
      <c r="W1194" s="102"/>
    </row>
    <row r="1195" spans="1:23" x14ac:dyDescent="0.25">
      <c r="A1195" s="102"/>
      <c r="B1195" s="102"/>
      <c r="C1195" s="102"/>
      <c r="D1195" s="102"/>
      <c r="E1195" s="102"/>
      <c r="F1195" s="102"/>
      <c r="G1195" s="102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  <c r="V1195" s="102"/>
      <c r="W1195" s="102"/>
    </row>
    <row r="1196" spans="1:23" x14ac:dyDescent="0.25">
      <c r="A1196" s="102"/>
      <c r="B1196" s="102"/>
      <c r="C1196" s="102"/>
      <c r="D1196" s="102"/>
      <c r="E1196" s="102"/>
      <c r="F1196" s="102"/>
      <c r="G1196" s="102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  <c r="V1196" s="102"/>
      <c r="W1196" s="102"/>
    </row>
    <row r="1197" spans="1:23" x14ac:dyDescent="0.25">
      <c r="A1197" s="102"/>
      <c r="B1197" s="102"/>
      <c r="C1197" s="102"/>
      <c r="D1197" s="102"/>
      <c r="E1197" s="102"/>
      <c r="F1197" s="102"/>
      <c r="G1197" s="102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  <c r="V1197" s="102"/>
      <c r="W1197" s="102"/>
    </row>
    <row r="1198" spans="1:23" x14ac:dyDescent="0.25">
      <c r="A1198" s="102"/>
      <c r="B1198" s="102"/>
      <c r="C1198" s="102"/>
      <c r="D1198" s="102"/>
      <c r="E1198" s="102"/>
      <c r="F1198" s="102"/>
      <c r="G1198" s="102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  <c r="V1198" s="102"/>
      <c r="W1198" s="102"/>
    </row>
    <row r="1199" spans="1:23" x14ac:dyDescent="0.25">
      <c r="A1199" s="102"/>
      <c r="B1199" s="102"/>
      <c r="C1199" s="102"/>
      <c r="D1199" s="102"/>
      <c r="E1199" s="102"/>
      <c r="F1199" s="102"/>
      <c r="G1199" s="102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  <c r="V1199" s="102"/>
      <c r="W1199" s="102"/>
    </row>
    <row r="1200" spans="1:23" x14ac:dyDescent="0.25">
      <c r="A1200" s="102"/>
      <c r="B1200" s="102"/>
      <c r="C1200" s="102"/>
      <c r="D1200" s="102"/>
      <c r="E1200" s="102"/>
      <c r="F1200" s="102"/>
      <c r="G1200" s="102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  <c r="V1200" s="102"/>
      <c r="W1200" s="102"/>
    </row>
    <row r="1201" spans="1:23" x14ac:dyDescent="0.25">
      <c r="A1201" s="102"/>
      <c r="B1201" s="102"/>
      <c r="C1201" s="102"/>
      <c r="D1201" s="102"/>
      <c r="E1201" s="102"/>
      <c r="F1201" s="102"/>
      <c r="G1201" s="102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  <c r="V1201" s="102"/>
      <c r="W1201" s="102"/>
    </row>
    <row r="1202" spans="1:23" x14ac:dyDescent="0.25">
      <c r="A1202" s="102"/>
      <c r="B1202" s="102"/>
      <c r="C1202" s="102"/>
      <c r="D1202" s="102"/>
      <c r="E1202" s="102"/>
      <c r="F1202" s="102"/>
      <c r="G1202" s="102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  <c r="V1202" s="102"/>
      <c r="W1202" s="102"/>
    </row>
    <row r="1203" spans="1:23" x14ac:dyDescent="0.25">
      <c r="A1203" s="102"/>
      <c r="B1203" s="102"/>
      <c r="C1203" s="102"/>
      <c r="D1203" s="102"/>
      <c r="E1203" s="102"/>
      <c r="F1203" s="102"/>
      <c r="G1203" s="102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  <c r="V1203" s="102"/>
      <c r="W1203" s="102"/>
    </row>
    <row r="1204" spans="1:23" x14ac:dyDescent="0.25">
      <c r="A1204" s="102"/>
      <c r="B1204" s="102"/>
      <c r="C1204" s="102"/>
      <c r="D1204" s="102"/>
      <c r="E1204" s="102"/>
      <c r="F1204" s="102"/>
      <c r="G1204" s="102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  <c r="V1204" s="102"/>
      <c r="W1204" s="102"/>
    </row>
    <row r="1205" spans="1:23" x14ac:dyDescent="0.25">
      <c r="A1205" s="102"/>
      <c r="B1205" s="102"/>
      <c r="C1205" s="102"/>
      <c r="D1205" s="102"/>
      <c r="E1205" s="102"/>
      <c r="F1205" s="102"/>
      <c r="G1205" s="102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  <c r="V1205" s="102"/>
      <c r="W1205" s="102"/>
    </row>
    <row r="1206" spans="1:23" x14ac:dyDescent="0.25">
      <c r="A1206" s="102"/>
      <c r="B1206" s="102"/>
      <c r="C1206" s="102"/>
      <c r="D1206" s="102"/>
      <c r="E1206" s="102"/>
      <c r="F1206" s="102"/>
      <c r="G1206" s="102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  <c r="V1206" s="102"/>
      <c r="W1206" s="102"/>
    </row>
    <row r="1207" spans="1:23" x14ac:dyDescent="0.25">
      <c r="A1207" s="102"/>
      <c r="B1207" s="102"/>
      <c r="C1207" s="102"/>
      <c r="D1207" s="102"/>
      <c r="E1207" s="102"/>
      <c r="F1207" s="102"/>
      <c r="G1207" s="102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  <c r="V1207" s="102"/>
      <c r="W1207" s="102"/>
    </row>
    <row r="1208" spans="1:23" x14ac:dyDescent="0.25">
      <c r="A1208" s="102"/>
      <c r="B1208" s="102"/>
      <c r="C1208" s="102"/>
      <c r="D1208" s="102"/>
      <c r="E1208" s="102"/>
      <c r="F1208" s="102"/>
      <c r="G1208" s="102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  <c r="V1208" s="102"/>
      <c r="W1208" s="102"/>
    </row>
    <row r="1209" spans="1:23" x14ac:dyDescent="0.25">
      <c r="A1209" s="102"/>
      <c r="B1209" s="102"/>
      <c r="C1209" s="102"/>
      <c r="D1209" s="102"/>
      <c r="E1209" s="102"/>
      <c r="F1209" s="102"/>
      <c r="G1209" s="102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  <c r="V1209" s="102"/>
      <c r="W1209" s="102"/>
    </row>
    <row r="1210" spans="1:23" x14ac:dyDescent="0.25">
      <c r="A1210" s="102"/>
      <c r="B1210" s="102"/>
      <c r="C1210" s="102"/>
      <c r="D1210" s="102"/>
      <c r="E1210" s="102"/>
      <c r="F1210" s="102"/>
      <c r="G1210" s="102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  <c r="V1210" s="102"/>
      <c r="W1210" s="102"/>
    </row>
    <row r="1211" spans="1:23" x14ac:dyDescent="0.25">
      <c r="A1211" s="102"/>
      <c r="B1211" s="102"/>
      <c r="C1211" s="102"/>
      <c r="D1211" s="102"/>
      <c r="E1211" s="102"/>
      <c r="F1211" s="102"/>
      <c r="G1211" s="102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2"/>
      <c r="W1211" s="102"/>
    </row>
    <row r="1212" spans="1:23" x14ac:dyDescent="0.25">
      <c r="A1212" s="102"/>
      <c r="B1212" s="102"/>
      <c r="C1212" s="102"/>
      <c r="D1212" s="102"/>
      <c r="E1212" s="102"/>
      <c r="F1212" s="102"/>
      <c r="G1212" s="102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  <c r="V1212" s="102"/>
      <c r="W1212" s="102"/>
    </row>
    <row r="1213" spans="1:23" x14ac:dyDescent="0.25">
      <c r="A1213" s="102"/>
      <c r="B1213" s="102"/>
      <c r="C1213" s="102"/>
      <c r="D1213" s="102"/>
      <c r="E1213" s="102"/>
      <c r="F1213" s="102"/>
      <c r="G1213" s="102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2"/>
      <c r="W1213" s="102"/>
    </row>
    <row r="1214" spans="1:23" x14ac:dyDescent="0.25">
      <c r="A1214" s="102"/>
      <c r="B1214" s="102"/>
      <c r="C1214" s="102"/>
      <c r="D1214" s="102"/>
      <c r="E1214" s="102"/>
      <c r="F1214" s="102"/>
      <c r="G1214" s="102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  <c r="V1214" s="102"/>
      <c r="W1214" s="102"/>
    </row>
    <row r="1215" spans="1:23" x14ac:dyDescent="0.25">
      <c r="A1215" s="102"/>
      <c r="B1215" s="102"/>
      <c r="C1215" s="102"/>
      <c r="D1215" s="102"/>
      <c r="E1215" s="102"/>
      <c r="F1215" s="102"/>
      <c r="G1215" s="102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2"/>
      <c r="W1215" s="102"/>
    </row>
    <row r="1216" spans="1:23" x14ac:dyDescent="0.25">
      <c r="A1216" s="102"/>
      <c r="B1216" s="102"/>
      <c r="C1216" s="102"/>
      <c r="D1216" s="102"/>
      <c r="E1216" s="102"/>
      <c r="F1216" s="102"/>
      <c r="G1216" s="102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  <c r="V1216" s="102"/>
      <c r="W1216" s="102"/>
    </row>
    <row r="1217" spans="1:23" x14ac:dyDescent="0.25">
      <c r="A1217" s="102"/>
      <c r="B1217" s="102"/>
      <c r="C1217" s="102"/>
      <c r="D1217" s="102"/>
      <c r="E1217" s="102"/>
      <c r="F1217" s="102"/>
      <c r="G1217" s="102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  <c r="V1217" s="102"/>
      <c r="W1217" s="102"/>
    </row>
    <row r="1218" spans="1:23" x14ac:dyDescent="0.25">
      <c r="A1218" s="102"/>
      <c r="B1218" s="102"/>
      <c r="C1218" s="102"/>
      <c r="D1218" s="102"/>
      <c r="E1218" s="102"/>
      <c r="F1218" s="102"/>
      <c r="G1218" s="102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  <c r="V1218" s="102"/>
      <c r="W1218" s="102"/>
    </row>
    <row r="1219" spans="1:23" x14ac:dyDescent="0.25">
      <c r="A1219" s="102"/>
      <c r="B1219" s="102"/>
      <c r="C1219" s="102"/>
      <c r="D1219" s="102"/>
      <c r="E1219" s="102"/>
      <c r="F1219" s="102"/>
      <c r="G1219" s="102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T1219" s="101"/>
      <c r="U1219" s="101"/>
      <c r="V1219" s="102"/>
      <c r="W1219" s="102"/>
    </row>
    <row r="1220" spans="1:23" x14ac:dyDescent="0.25">
      <c r="A1220" s="102"/>
      <c r="B1220" s="102"/>
      <c r="C1220" s="102"/>
      <c r="D1220" s="102"/>
      <c r="E1220" s="102"/>
      <c r="F1220" s="102"/>
      <c r="G1220" s="102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T1220" s="101"/>
      <c r="U1220" s="101"/>
      <c r="V1220" s="102"/>
      <c r="W1220" s="102"/>
    </row>
    <row r="1221" spans="1:23" x14ac:dyDescent="0.25">
      <c r="A1221" s="102"/>
      <c r="B1221" s="102"/>
      <c r="C1221" s="102"/>
      <c r="D1221" s="102"/>
      <c r="E1221" s="102"/>
      <c r="F1221" s="102"/>
      <c r="G1221" s="102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T1221" s="101"/>
      <c r="U1221" s="101"/>
      <c r="V1221" s="102"/>
      <c r="W1221" s="102"/>
    </row>
    <row r="1222" spans="1:23" x14ac:dyDescent="0.25">
      <c r="A1222" s="102"/>
      <c r="B1222" s="102"/>
      <c r="C1222" s="102"/>
      <c r="D1222" s="102"/>
      <c r="E1222" s="102"/>
      <c r="F1222" s="102"/>
      <c r="G1222" s="102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  <c r="V1222" s="102"/>
      <c r="W1222" s="102"/>
    </row>
    <row r="1223" spans="1:23" x14ac:dyDescent="0.25">
      <c r="A1223" s="102"/>
      <c r="B1223" s="102"/>
      <c r="C1223" s="102"/>
      <c r="D1223" s="102"/>
      <c r="E1223" s="102"/>
      <c r="F1223" s="102"/>
      <c r="G1223" s="102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T1223" s="101"/>
      <c r="U1223" s="101"/>
      <c r="V1223" s="102"/>
      <c r="W1223" s="102"/>
    </row>
    <row r="1224" spans="1:23" x14ac:dyDescent="0.25">
      <c r="A1224" s="102"/>
      <c r="B1224" s="102"/>
      <c r="C1224" s="102"/>
      <c r="D1224" s="102"/>
      <c r="E1224" s="102"/>
      <c r="F1224" s="102"/>
      <c r="G1224" s="102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T1224" s="101"/>
      <c r="U1224" s="101"/>
      <c r="V1224" s="102"/>
      <c r="W1224" s="102"/>
    </row>
    <row r="1225" spans="1:23" x14ac:dyDescent="0.25">
      <c r="A1225" s="102"/>
      <c r="B1225" s="102"/>
      <c r="C1225" s="102"/>
      <c r="D1225" s="102"/>
      <c r="E1225" s="102"/>
      <c r="F1225" s="102"/>
      <c r="G1225" s="102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  <c r="V1225" s="102"/>
      <c r="W1225" s="102"/>
    </row>
    <row r="1226" spans="1:23" x14ac:dyDescent="0.25">
      <c r="A1226" s="102"/>
      <c r="B1226" s="102"/>
      <c r="C1226" s="102"/>
      <c r="D1226" s="102"/>
      <c r="E1226" s="102"/>
      <c r="F1226" s="102"/>
      <c r="G1226" s="102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T1226" s="101"/>
      <c r="U1226" s="101"/>
      <c r="V1226" s="102"/>
      <c r="W1226" s="102"/>
    </row>
    <row r="1227" spans="1:23" x14ac:dyDescent="0.25">
      <c r="A1227" s="102"/>
      <c r="B1227" s="102"/>
      <c r="C1227" s="102"/>
      <c r="D1227" s="102"/>
      <c r="E1227" s="102"/>
      <c r="F1227" s="102"/>
      <c r="G1227" s="102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T1227" s="101"/>
      <c r="U1227" s="101"/>
      <c r="V1227" s="102"/>
      <c r="W1227" s="102"/>
    </row>
    <row r="1228" spans="1:23" x14ac:dyDescent="0.25">
      <c r="A1228" s="102"/>
      <c r="B1228" s="102"/>
      <c r="C1228" s="102"/>
      <c r="D1228" s="102"/>
      <c r="E1228" s="102"/>
      <c r="F1228" s="102"/>
      <c r="G1228" s="102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T1228" s="101"/>
      <c r="U1228" s="101"/>
      <c r="V1228" s="102"/>
      <c r="W1228" s="102"/>
    </row>
    <row r="1229" spans="1:23" x14ac:dyDescent="0.25">
      <c r="A1229" s="102"/>
      <c r="B1229" s="102"/>
      <c r="C1229" s="102"/>
      <c r="D1229" s="102"/>
      <c r="E1229" s="102"/>
      <c r="F1229" s="102"/>
      <c r="G1229" s="102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T1229" s="101"/>
      <c r="U1229" s="101"/>
      <c r="V1229" s="102"/>
      <c r="W1229" s="102"/>
    </row>
    <row r="1230" spans="1:23" x14ac:dyDescent="0.25">
      <c r="A1230" s="102"/>
      <c r="B1230" s="102"/>
      <c r="C1230" s="102"/>
      <c r="D1230" s="102"/>
      <c r="E1230" s="102"/>
      <c r="F1230" s="102"/>
      <c r="G1230" s="102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T1230" s="101"/>
      <c r="U1230" s="101"/>
      <c r="V1230" s="102"/>
      <c r="W1230" s="102"/>
    </row>
    <row r="1231" spans="1:23" x14ac:dyDescent="0.25">
      <c r="A1231" s="102"/>
      <c r="B1231" s="102"/>
      <c r="C1231" s="102"/>
      <c r="D1231" s="102"/>
      <c r="E1231" s="102"/>
      <c r="F1231" s="102"/>
      <c r="G1231" s="102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T1231" s="101"/>
      <c r="U1231" s="101"/>
      <c r="V1231" s="102"/>
      <c r="W1231" s="102"/>
    </row>
    <row r="1232" spans="1:23" x14ac:dyDescent="0.25">
      <c r="A1232" s="102"/>
      <c r="B1232" s="102"/>
      <c r="C1232" s="102"/>
      <c r="D1232" s="102"/>
      <c r="E1232" s="102"/>
      <c r="F1232" s="102"/>
      <c r="G1232" s="102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T1232" s="101"/>
      <c r="U1232" s="101"/>
      <c r="V1232" s="102"/>
      <c r="W1232" s="102"/>
    </row>
    <row r="1233" spans="1:23" x14ac:dyDescent="0.25">
      <c r="A1233" s="102"/>
      <c r="B1233" s="102"/>
      <c r="C1233" s="102"/>
      <c r="D1233" s="102"/>
      <c r="E1233" s="102"/>
      <c r="F1233" s="102"/>
      <c r="G1233" s="102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T1233" s="101"/>
      <c r="U1233" s="101"/>
      <c r="V1233" s="102"/>
      <c r="W1233" s="102"/>
    </row>
    <row r="1234" spans="1:23" x14ac:dyDescent="0.25">
      <c r="A1234" s="102"/>
      <c r="B1234" s="102"/>
      <c r="C1234" s="102"/>
      <c r="D1234" s="102"/>
      <c r="E1234" s="102"/>
      <c r="F1234" s="102"/>
      <c r="G1234" s="102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T1234" s="101"/>
      <c r="U1234" s="101"/>
      <c r="V1234" s="102"/>
      <c r="W1234" s="102"/>
    </row>
    <row r="1235" spans="1:23" x14ac:dyDescent="0.25">
      <c r="A1235" s="102"/>
      <c r="B1235" s="102"/>
      <c r="C1235" s="102"/>
      <c r="D1235" s="102"/>
      <c r="E1235" s="102"/>
      <c r="F1235" s="102"/>
      <c r="G1235" s="102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T1235" s="101"/>
      <c r="U1235" s="101"/>
      <c r="V1235" s="102"/>
      <c r="W1235" s="102"/>
    </row>
    <row r="1236" spans="1:23" x14ac:dyDescent="0.25">
      <c r="A1236" s="102"/>
      <c r="B1236" s="102"/>
      <c r="C1236" s="102"/>
      <c r="D1236" s="102"/>
      <c r="E1236" s="102"/>
      <c r="F1236" s="102"/>
      <c r="G1236" s="102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T1236" s="101"/>
      <c r="U1236" s="101"/>
      <c r="V1236" s="102"/>
      <c r="W1236" s="102"/>
    </row>
    <row r="1237" spans="1:23" x14ac:dyDescent="0.25">
      <c r="A1237" s="102"/>
      <c r="B1237" s="102"/>
      <c r="C1237" s="102"/>
      <c r="D1237" s="102"/>
      <c r="E1237" s="102"/>
      <c r="F1237" s="102"/>
      <c r="G1237" s="102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T1237" s="101"/>
      <c r="U1237" s="101"/>
      <c r="V1237" s="102"/>
      <c r="W1237" s="102"/>
    </row>
    <row r="1238" spans="1:23" x14ac:dyDescent="0.25">
      <c r="A1238" s="102"/>
      <c r="B1238" s="102"/>
      <c r="C1238" s="102"/>
      <c r="D1238" s="102"/>
      <c r="E1238" s="102"/>
      <c r="F1238" s="102"/>
      <c r="G1238" s="102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T1238" s="101"/>
      <c r="U1238" s="101"/>
      <c r="V1238" s="102"/>
      <c r="W1238" s="102"/>
    </row>
    <row r="1239" spans="1:23" x14ac:dyDescent="0.25">
      <c r="A1239" s="102"/>
      <c r="B1239" s="102"/>
      <c r="C1239" s="102"/>
      <c r="D1239" s="102"/>
      <c r="E1239" s="102"/>
      <c r="F1239" s="102"/>
      <c r="G1239" s="102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T1239" s="101"/>
      <c r="U1239" s="101"/>
      <c r="V1239" s="102"/>
      <c r="W1239" s="102"/>
    </row>
    <row r="1240" spans="1:23" x14ac:dyDescent="0.25">
      <c r="A1240" s="102"/>
      <c r="B1240" s="102"/>
      <c r="C1240" s="102"/>
      <c r="D1240" s="102"/>
      <c r="E1240" s="102"/>
      <c r="F1240" s="102"/>
      <c r="G1240" s="102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T1240" s="101"/>
      <c r="U1240" s="101"/>
      <c r="V1240" s="102"/>
      <c r="W1240" s="102"/>
    </row>
    <row r="1241" spans="1:23" x14ac:dyDescent="0.25">
      <c r="A1241" s="102"/>
      <c r="B1241" s="102"/>
      <c r="C1241" s="102"/>
      <c r="D1241" s="102"/>
      <c r="E1241" s="102"/>
      <c r="F1241" s="102"/>
      <c r="G1241" s="102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T1241" s="101"/>
      <c r="U1241" s="101"/>
      <c r="V1241" s="102"/>
      <c r="W1241" s="102"/>
    </row>
    <row r="1242" spans="1:23" x14ac:dyDescent="0.25">
      <c r="A1242" s="102"/>
      <c r="B1242" s="102"/>
      <c r="C1242" s="102"/>
      <c r="D1242" s="102"/>
      <c r="E1242" s="102"/>
      <c r="F1242" s="102"/>
      <c r="G1242" s="102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T1242" s="101"/>
      <c r="U1242" s="101"/>
      <c r="V1242" s="102"/>
      <c r="W1242" s="102"/>
    </row>
    <row r="1243" spans="1:23" x14ac:dyDescent="0.25">
      <c r="A1243" s="102"/>
      <c r="B1243" s="102"/>
      <c r="C1243" s="102"/>
      <c r="D1243" s="102"/>
      <c r="E1243" s="102"/>
      <c r="F1243" s="102"/>
      <c r="G1243" s="102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T1243" s="101"/>
      <c r="U1243" s="101"/>
      <c r="V1243" s="102"/>
      <c r="W1243" s="102"/>
    </row>
    <row r="1244" spans="1:23" x14ac:dyDescent="0.25">
      <c r="A1244" s="102"/>
      <c r="B1244" s="102"/>
      <c r="C1244" s="102"/>
      <c r="D1244" s="102"/>
      <c r="E1244" s="102"/>
      <c r="F1244" s="102"/>
      <c r="G1244" s="102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T1244" s="101"/>
      <c r="U1244" s="101"/>
      <c r="V1244" s="102"/>
      <c r="W1244" s="102"/>
    </row>
    <row r="1245" spans="1:23" x14ac:dyDescent="0.25">
      <c r="A1245" s="102"/>
      <c r="B1245" s="102"/>
      <c r="C1245" s="102"/>
      <c r="D1245" s="102"/>
      <c r="E1245" s="102"/>
      <c r="F1245" s="102"/>
      <c r="G1245" s="102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2"/>
      <c r="W1245" s="102"/>
    </row>
    <row r="1246" spans="1:23" x14ac:dyDescent="0.25">
      <c r="A1246" s="102"/>
      <c r="B1246" s="102"/>
      <c r="C1246" s="102"/>
      <c r="D1246" s="102"/>
      <c r="E1246" s="102"/>
      <c r="F1246" s="102"/>
      <c r="G1246" s="102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  <c r="V1246" s="102"/>
      <c r="W1246" s="102"/>
    </row>
    <row r="1247" spans="1:23" x14ac:dyDescent="0.25">
      <c r="A1247" s="102"/>
      <c r="B1247" s="102"/>
      <c r="C1247" s="102"/>
      <c r="D1247" s="102"/>
      <c r="E1247" s="102"/>
      <c r="F1247" s="102"/>
      <c r="G1247" s="102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T1247" s="101"/>
      <c r="U1247" s="101"/>
      <c r="V1247" s="102"/>
      <c r="W1247" s="102"/>
    </row>
    <row r="1248" spans="1:23" x14ac:dyDescent="0.25">
      <c r="A1248" s="102"/>
      <c r="B1248" s="102"/>
      <c r="C1248" s="102"/>
      <c r="D1248" s="102"/>
      <c r="E1248" s="102"/>
      <c r="F1248" s="102"/>
      <c r="G1248" s="102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T1248" s="101"/>
      <c r="U1248" s="101"/>
      <c r="V1248" s="102"/>
      <c r="W1248" s="102"/>
    </row>
    <row r="1249" spans="1:23" x14ac:dyDescent="0.25">
      <c r="A1249" s="102"/>
      <c r="B1249" s="102"/>
      <c r="C1249" s="102"/>
      <c r="D1249" s="102"/>
      <c r="E1249" s="102"/>
      <c r="F1249" s="102"/>
      <c r="G1249" s="102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T1249" s="101"/>
      <c r="U1249" s="101"/>
      <c r="V1249" s="102"/>
      <c r="W1249" s="102"/>
    </row>
    <row r="1250" spans="1:23" x14ac:dyDescent="0.25">
      <c r="A1250" s="102"/>
      <c r="B1250" s="102"/>
      <c r="C1250" s="102"/>
      <c r="D1250" s="102"/>
      <c r="E1250" s="102"/>
      <c r="F1250" s="102"/>
      <c r="G1250" s="102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2"/>
      <c r="W1250" s="102"/>
    </row>
    <row r="1251" spans="1:23" x14ac:dyDescent="0.25">
      <c r="A1251" s="102"/>
      <c r="B1251" s="102"/>
      <c r="C1251" s="102"/>
      <c r="D1251" s="102"/>
      <c r="E1251" s="102"/>
      <c r="F1251" s="102"/>
      <c r="G1251" s="102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2"/>
      <c r="W1251" s="102"/>
    </row>
    <row r="1252" spans="1:23" x14ac:dyDescent="0.25">
      <c r="A1252" s="102"/>
      <c r="B1252" s="102"/>
      <c r="C1252" s="102"/>
      <c r="D1252" s="102"/>
      <c r="E1252" s="102"/>
      <c r="F1252" s="102"/>
      <c r="G1252" s="102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T1252" s="101"/>
      <c r="U1252" s="101"/>
      <c r="V1252" s="102"/>
      <c r="W1252" s="102"/>
    </row>
    <row r="1253" spans="1:23" x14ac:dyDescent="0.25">
      <c r="A1253" s="102"/>
      <c r="B1253" s="102"/>
      <c r="C1253" s="102"/>
      <c r="D1253" s="102"/>
      <c r="E1253" s="102"/>
      <c r="F1253" s="102"/>
      <c r="G1253" s="102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2"/>
      <c r="W1253" s="102"/>
    </row>
    <row r="1254" spans="1:23" x14ac:dyDescent="0.25">
      <c r="A1254" s="102"/>
      <c r="B1254" s="102"/>
      <c r="C1254" s="102"/>
      <c r="D1254" s="102"/>
      <c r="E1254" s="102"/>
      <c r="F1254" s="102"/>
      <c r="G1254" s="102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T1254" s="101"/>
      <c r="U1254" s="101"/>
      <c r="V1254" s="102"/>
      <c r="W1254" s="102"/>
    </row>
    <row r="1255" spans="1:23" x14ac:dyDescent="0.25">
      <c r="A1255" s="102"/>
      <c r="B1255" s="102"/>
      <c r="C1255" s="102"/>
      <c r="D1255" s="102"/>
      <c r="E1255" s="102"/>
      <c r="F1255" s="102"/>
      <c r="G1255" s="102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T1255" s="101"/>
      <c r="U1255" s="101"/>
      <c r="V1255" s="102"/>
      <c r="W1255" s="102"/>
    </row>
    <row r="1256" spans="1:23" x14ac:dyDescent="0.25">
      <c r="A1256" s="102"/>
      <c r="B1256" s="102"/>
      <c r="C1256" s="102"/>
      <c r="D1256" s="102"/>
      <c r="E1256" s="102"/>
      <c r="F1256" s="102"/>
      <c r="G1256" s="102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  <c r="V1256" s="102"/>
      <c r="W1256" s="102"/>
    </row>
    <row r="1257" spans="1:23" x14ac:dyDescent="0.25">
      <c r="A1257" s="102"/>
      <c r="B1257" s="102"/>
      <c r="C1257" s="102"/>
      <c r="D1257" s="102"/>
      <c r="E1257" s="102"/>
      <c r="F1257" s="102"/>
      <c r="G1257" s="102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  <c r="V1257" s="102"/>
      <c r="W1257" s="102"/>
    </row>
    <row r="1258" spans="1:23" x14ac:dyDescent="0.25">
      <c r="A1258" s="102"/>
      <c r="B1258" s="102"/>
      <c r="C1258" s="102"/>
      <c r="D1258" s="102"/>
      <c r="E1258" s="102"/>
      <c r="F1258" s="102"/>
      <c r="G1258" s="102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T1258" s="101"/>
      <c r="U1258" s="101"/>
      <c r="V1258" s="102"/>
      <c r="W1258" s="102"/>
    </row>
    <row r="1259" spans="1:23" x14ac:dyDescent="0.25">
      <c r="A1259" s="102"/>
      <c r="B1259" s="102"/>
      <c r="C1259" s="102"/>
      <c r="D1259" s="102"/>
      <c r="E1259" s="102"/>
      <c r="F1259" s="102"/>
      <c r="G1259" s="102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  <c r="V1259" s="102"/>
      <c r="W1259" s="102"/>
    </row>
    <row r="1260" spans="1:23" x14ac:dyDescent="0.25">
      <c r="A1260" s="102"/>
      <c r="B1260" s="102"/>
      <c r="C1260" s="102"/>
      <c r="D1260" s="102"/>
      <c r="E1260" s="102"/>
      <c r="F1260" s="102"/>
      <c r="G1260" s="102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T1260" s="101"/>
      <c r="U1260" s="101"/>
      <c r="V1260" s="102"/>
      <c r="W1260" s="102"/>
    </row>
    <row r="1261" spans="1:23" x14ac:dyDescent="0.25">
      <c r="A1261" s="102"/>
      <c r="B1261" s="102"/>
      <c r="C1261" s="102"/>
      <c r="D1261" s="102"/>
      <c r="E1261" s="102"/>
      <c r="F1261" s="102"/>
      <c r="G1261" s="102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T1261" s="101"/>
      <c r="U1261" s="101"/>
      <c r="V1261" s="102"/>
      <c r="W1261" s="102"/>
    </row>
    <row r="1262" spans="1:23" x14ac:dyDescent="0.25">
      <c r="A1262" s="102"/>
      <c r="B1262" s="102"/>
      <c r="C1262" s="102"/>
      <c r="D1262" s="102"/>
      <c r="E1262" s="102"/>
      <c r="F1262" s="102"/>
      <c r="G1262" s="102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1"/>
      <c r="U1262" s="101"/>
      <c r="V1262" s="102"/>
      <c r="W1262" s="102"/>
    </row>
    <row r="1263" spans="1:23" x14ac:dyDescent="0.25">
      <c r="A1263" s="102"/>
      <c r="B1263" s="102"/>
      <c r="C1263" s="102"/>
      <c r="D1263" s="102"/>
      <c r="E1263" s="102"/>
      <c r="F1263" s="102"/>
      <c r="G1263" s="102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T1263" s="101"/>
      <c r="U1263" s="101"/>
      <c r="V1263" s="102"/>
      <c r="W1263" s="102"/>
    </row>
    <row r="1264" spans="1:23" x14ac:dyDescent="0.25">
      <c r="A1264" s="102"/>
      <c r="B1264" s="102"/>
      <c r="C1264" s="102"/>
      <c r="D1264" s="102"/>
      <c r="E1264" s="102"/>
      <c r="F1264" s="102"/>
      <c r="G1264" s="102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T1264" s="101"/>
      <c r="U1264" s="101"/>
      <c r="V1264" s="102"/>
      <c r="W1264" s="102"/>
    </row>
    <row r="1265" spans="1:23" x14ac:dyDescent="0.25">
      <c r="A1265" s="102"/>
      <c r="B1265" s="102"/>
      <c r="C1265" s="102"/>
      <c r="D1265" s="102"/>
      <c r="E1265" s="102"/>
      <c r="F1265" s="102"/>
      <c r="G1265" s="102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T1265" s="101"/>
      <c r="U1265" s="101"/>
      <c r="V1265" s="102"/>
      <c r="W1265" s="102"/>
    </row>
    <row r="1266" spans="1:23" x14ac:dyDescent="0.25">
      <c r="A1266" s="102"/>
      <c r="B1266" s="102"/>
      <c r="C1266" s="102"/>
      <c r="D1266" s="102"/>
      <c r="E1266" s="102"/>
      <c r="F1266" s="102"/>
      <c r="G1266" s="102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T1266" s="101"/>
      <c r="U1266" s="101"/>
      <c r="V1266" s="102"/>
      <c r="W1266" s="102"/>
    </row>
    <row r="1267" spans="1:23" x14ac:dyDescent="0.25">
      <c r="A1267" s="102"/>
      <c r="B1267" s="102"/>
      <c r="C1267" s="102"/>
      <c r="D1267" s="102"/>
      <c r="E1267" s="102"/>
      <c r="F1267" s="102"/>
      <c r="G1267" s="102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T1267" s="101"/>
      <c r="U1267" s="101"/>
      <c r="V1267" s="102"/>
      <c r="W1267" s="102"/>
    </row>
    <row r="1268" spans="1:23" x14ac:dyDescent="0.25">
      <c r="A1268" s="102"/>
      <c r="B1268" s="102"/>
      <c r="C1268" s="102"/>
      <c r="D1268" s="102"/>
      <c r="E1268" s="102"/>
      <c r="F1268" s="102"/>
      <c r="G1268" s="102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T1268" s="101"/>
      <c r="U1268" s="101"/>
      <c r="V1268" s="102"/>
      <c r="W1268" s="102"/>
    </row>
    <row r="1269" spans="1:23" x14ac:dyDescent="0.25">
      <c r="A1269" s="102"/>
      <c r="B1269" s="102"/>
      <c r="C1269" s="102"/>
      <c r="D1269" s="102"/>
      <c r="E1269" s="102"/>
      <c r="F1269" s="102"/>
      <c r="G1269" s="102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T1269" s="101"/>
      <c r="U1269" s="101"/>
      <c r="V1269" s="102"/>
      <c r="W1269" s="102"/>
    </row>
    <row r="1270" spans="1:23" x14ac:dyDescent="0.25">
      <c r="A1270" s="102"/>
      <c r="B1270" s="102"/>
      <c r="C1270" s="102"/>
      <c r="D1270" s="102"/>
      <c r="E1270" s="102"/>
      <c r="F1270" s="102"/>
      <c r="G1270" s="102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T1270" s="101"/>
      <c r="U1270" s="101"/>
      <c r="V1270" s="102"/>
      <c r="W1270" s="102"/>
    </row>
    <row r="1271" spans="1:23" x14ac:dyDescent="0.25">
      <c r="A1271" s="102"/>
      <c r="B1271" s="102"/>
      <c r="C1271" s="102"/>
      <c r="D1271" s="102"/>
      <c r="E1271" s="102"/>
      <c r="F1271" s="102"/>
      <c r="G1271" s="102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T1271" s="101"/>
      <c r="U1271" s="101"/>
      <c r="V1271" s="102"/>
      <c r="W1271" s="102"/>
    </row>
    <row r="1272" spans="1:23" x14ac:dyDescent="0.25">
      <c r="A1272" s="102"/>
      <c r="B1272" s="102"/>
      <c r="C1272" s="102"/>
      <c r="D1272" s="102"/>
      <c r="E1272" s="102"/>
      <c r="F1272" s="102"/>
      <c r="G1272" s="102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T1272" s="101"/>
      <c r="U1272" s="101"/>
      <c r="V1272" s="102"/>
      <c r="W1272" s="102"/>
    </row>
    <row r="1273" spans="1:23" x14ac:dyDescent="0.25">
      <c r="A1273" s="102"/>
      <c r="B1273" s="102"/>
      <c r="C1273" s="102"/>
      <c r="D1273" s="102"/>
      <c r="E1273" s="102"/>
      <c r="F1273" s="102"/>
      <c r="G1273" s="102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T1273" s="101"/>
      <c r="U1273" s="101"/>
      <c r="V1273" s="102"/>
      <c r="W1273" s="102"/>
    </row>
    <row r="1274" spans="1:23" x14ac:dyDescent="0.25">
      <c r="A1274" s="102"/>
      <c r="B1274" s="102"/>
      <c r="C1274" s="102"/>
      <c r="D1274" s="102"/>
      <c r="E1274" s="102"/>
      <c r="F1274" s="102"/>
      <c r="G1274" s="102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T1274" s="101"/>
      <c r="U1274" s="101"/>
      <c r="V1274" s="102"/>
      <c r="W1274" s="102"/>
    </row>
    <row r="1275" spans="1:23" x14ac:dyDescent="0.25">
      <c r="A1275" s="102"/>
      <c r="B1275" s="102"/>
      <c r="C1275" s="102"/>
      <c r="D1275" s="102"/>
      <c r="E1275" s="102"/>
      <c r="F1275" s="102"/>
      <c r="G1275" s="102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T1275" s="101"/>
      <c r="U1275" s="101"/>
      <c r="V1275" s="102"/>
      <c r="W1275" s="102"/>
    </row>
    <row r="1276" spans="1:23" x14ac:dyDescent="0.25">
      <c r="A1276" s="102"/>
      <c r="B1276" s="102"/>
      <c r="C1276" s="102"/>
      <c r="D1276" s="102"/>
      <c r="E1276" s="102"/>
      <c r="F1276" s="102"/>
      <c r="G1276" s="102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T1276" s="101"/>
      <c r="U1276" s="101"/>
      <c r="V1276" s="102"/>
      <c r="W1276" s="102"/>
    </row>
    <row r="1277" spans="1:23" x14ac:dyDescent="0.25">
      <c r="A1277" s="102"/>
      <c r="B1277" s="102"/>
      <c r="C1277" s="102"/>
      <c r="D1277" s="102"/>
      <c r="E1277" s="102"/>
      <c r="F1277" s="102"/>
      <c r="G1277" s="102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T1277" s="101"/>
      <c r="U1277" s="101"/>
      <c r="V1277" s="102"/>
      <c r="W1277" s="102"/>
    </row>
    <row r="1278" spans="1:23" x14ac:dyDescent="0.25">
      <c r="A1278" s="102"/>
      <c r="B1278" s="102"/>
      <c r="C1278" s="102"/>
      <c r="D1278" s="102"/>
      <c r="E1278" s="102"/>
      <c r="F1278" s="102"/>
      <c r="G1278" s="102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T1278" s="101"/>
      <c r="U1278" s="101"/>
      <c r="V1278" s="102"/>
      <c r="W1278" s="102"/>
    </row>
    <row r="1279" spans="1:23" x14ac:dyDescent="0.25">
      <c r="A1279" s="102"/>
      <c r="B1279" s="102"/>
      <c r="C1279" s="102"/>
      <c r="D1279" s="102"/>
      <c r="E1279" s="102"/>
      <c r="F1279" s="102"/>
      <c r="G1279" s="102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2"/>
      <c r="W1279" s="102"/>
    </row>
    <row r="1280" spans="1:23" x14ac:dyDescent="0.25">
      <c r="A1280" s="102"/>
      <c r="B1280" s="102"/>
      <c r="C1280" s="102"/>
      <c r="D1280" s="102"/>
      <c r="E1280" s="102"/>
      <c r="F1280" s="102"/>
      <c r="G1280" s="102"/>
      <c r="H1280" s="101"/>
      <c r="I1280" s="101"/>
      <c r="J1280" s="101"/>
      <c r="K1280" s="101"/>
      <c r="L1280" s="101"/>
      <c r="M1280" s="101"/>
      <c r="N1280" s="101"/>
      <c r="O1280" s="101"/>
      <c r="P1280" s="101"/>
      <c r="Q1280" s="101"/>
      <c r="R1280" s="101"/>
      <c r="S1280" s="101"/>
      <c r="T1280" s="101"/>
      <c r="U1280" s="101"/>
      <c r="V1280" s="102"/>
      <c r="W1280" s="102"/>
    </row>
    <row r="1281" spans="1:23" x14ac:dyDescent="0.25">
      <c r="A1281" s="102"/>
      <c r="B1281" s="102"/>
      <c r="C1281" s="102"/>
      <c r="D1281" s="102"/>
      <c r="E1281" s="102"/>
      <c r="F1281" s="102"/>
      <c r="G1281" s="102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  <c r="T1281" s="101"/>
      <c r="U1281" s="101"/>
      <c r="V1281" s="102"/>
      <c r="W1281" s="102"/>
    </row>
    <row r="1282" spans="1:23" x14ac:dyDescent="0.25">
      <c r="A1282" s="102"/>
      <c r="B1282" s="102"/>
      <c r="C1282" s="102"/>
      <c r="D1282" s="102"/>
      <c r="E1282" s="102"/>
      <c r="F1282" s="102"/>
      <c r="G1282" s="102"/>
      <c r="H1282" s="101"/>
      <c r="I1282" s="101"/>
      <c r="J1282" s="101"/>
      <c r="K1282" s="101"/>
      <c r="L1282" s="101"/>
      <c r="M1282" s="101"/>
      <c r="N1282" s="101"/>
      <c r="O1282" s="101"/>
      <c r="P1282" s="101"/>
      <c r="Q1282" s="101"/>
      <c r="R1282" s="101"/>
      <c r="S1282" s="101"/>
      <c r="T1282" s="101"/>
      <c r="U1282" s="101"/>
      <c r="V1282" s="102"/>
      <c r="W1282" s="102"/>
    </row>
    <row r="1283" spans="1:23" x14ac:dyDescent="0.25">
      <c r="A1283" s="102"/>
      <c r="B1283" s="102"/>
      <c r="C1283" s="102"/>
      <c r="D1283" s="102"/>
      <c r="E1283" s="102"/>
      <c r="F1283" s="102"/>
      <c r="G1283" s="102"/>
      <c r="H1283" s="101"/>
      <c r="I1283" s="101"/>
      <c r="J1283" s="101"/>
      <c r="K1283" s="101"/>
      <c r="L1283" s="101"/>
      <c r="M1283" s="101"/>
      <c r="N1283" s="101"/>
      <c r="O1283" s="101"/>
      <c r="P1283" s="101"/>
      <c r="Q1283" s="101"/>
      <c r="R1283" s="101"/>
      <c r="S1283" s="101"/>
      <c r="T1283" s="101"/>
      <c r="U1283" s="101"/>
      <c r="V1283" s="102"/>
      <c r="W1283" s="102"/>
    </row>
    <row r="1284" spans="1:23" x14ac:dyDescent="0.25">
      <c r="A1284" s="102"/>
      <c r="B1284" s="102"/>
      <c r="C1284" s="102"/>
      <c r="D1284" s="102"/>
      <c r="E1284" s="102"/>
      <c r="F1284" s="102"/>
      <c r="G1284" s="102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2"/>
      <c r="W1284" s="102"/>
    </row>
    <row r="1285" spans="1:23" x14ac:dyDescent="0.25">
      <c r="A1285" s="102"/>
      <c r="B1285" s="102"/>
      <c r="C1285" s="102"/>
      <c r="D1285" s="102"/>
      <c r="E1285" s="102"/>
      <c r="F1285" s="102"/>
      <c r="G1285" s="102"/>
      <c r="H1285" s="101"/>
      <c r="I1285" s="101"/>
      <c r="J1285" s="101"/>
      <c r="K1285" s="101"/>
      <c r="L1285" s="101"/>
      <c r="M1285" s="101"/>
      <c r="N1285" s="101"/>
      <c r="O1285" s="101"/>
      <c r="P1285" s="101"/>
      <c r="Q1285" s="101"/>
      <c r="R1285" s="101"/>
      <c r="S1285" s="101"/>
      <c r="T1285" s="101"/>
      <c r="U1285" s="101"/>
      <c r="V1285" s="102"/>
      <c r="W1285" s="102"/>
    </row>
    <row r="1286" spans="1:23" x14ac:dyDescent="0.25">
      <c r="A1286" s="102"/>
      <c r="B1286" s="102"/>
      <c r="C1286" s="102"/>
      <c r="D1286" s="102"/>
      <c r="E1286" s="102"/>
      <c r="F1286" s="102"/>
      <c r="G1286" s="102"/>
      <c r="H1286" s="101"/>
      <c r="I1286" s="101"/>
      <c r="J1286" s="101"/>
      <c r="K1286" s="101"/>
      <c r="L1286" s="101"/>
      <c r="M1286" s="101"/>
      <c r="N1286" s="101"/>
      <c r="O1286" s="101"/>
      <c r="P1286" s="101"/>
      <c r="Q1286" s="101"/>
      <c r="R1286" s="101"/>
      <c r="S1286" s="101"/>
      <c r="T1286" s="101"/>
      <c r="U1286" s="101"/>
      <c r="V1286" s="102"/>
      <c r="W1286" s="102"/>
    </row>
    <row r="1287" spans="1:23" x14ac:dyDescent="0.25">
      <c r="A1287" s="102"/>
      <c r="B1287" s="102"/>
      <c r="C1287" s="102"/>
      <c r="D1287" s="102"/>
      <c r="E1287" s="102"/>
      <c r="F1287" s="102"/>
      <c r="G1287" s="102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2"/>
      <c r="W1287" s="102"/>
    </row>
    <row r="1288" spans="1:23" x14ac:dyDescent="0.25">
      <c r="A1288" s="102"/>
      <c r="B1288" s="102"/>
      <c r="C1288" s="102"/>
      <c r="D1288" s="102"/>
      <c r="E1288" s="102"/>
      <c r="F1288" s="102"/>
      <c r="G1288" s="102"/>
      <c r="H1288" s="101"/>
      <c r="I1288" s="101"/>
      <c r="J1288" s="101"/>
      <c r="K1288" s="101"/>
      <c r="L1288" s="101"/>
      <c r="M1288" s="101"/>
      <c r="N1288" s="101"/>
      <c r="O1288" s="101"/>
      <c r="P1288" s="101"/>
      <c r="Q1288" s="101"/>
      <c r="R1288" s="101"/>
      <c r="S1288" s="101"/>
      <c r="T1288" s="101"/>
      <c r="U1288" s="101"/>
      <c r="V1288" s="102"/>
      <c r="W1288" s="102"/>
    </row>
    <row r="1289" spans="1:23" x14ac:dyDescent="0.25">
      <c r="A1289" s="102"/>
      <c r="B1289" s="102"/>
      <c r="C1289" s="102"/>
      <c r="D1289" s="102"/>
      <c r="E1289" s="102"/>
      <c r="F1289" s="102"/>
      <c r="G1289" s="102"/>
      <c r="H1289" s="101"/>
      <c r="I1289" s="101"/>
      <c r="J1289" s="101"/>
      <c r="K1289" s="101"/>
      <c r="L1289" s="101"/>
      <c r="M1289" s="101"/>
      <c r="N1289" s="101"/>
      <c r="O1289" s="101"/>
      <c r="P1289" s="101"/>
      <c r="Q1289" s="101"/>
      <c r="R1289" s="101"/>
      <c r="S1289" s="101"/>
      <c r="T1289" s="101"/>
      <c r="U1289" s="101"/>
      <c r="V1289" s="102"/>
      <c r="W1289" s="102"/>
    </row>
    <row r="1290" spans="1:23" x14ac:dyDescent="0.25">
      <c r="H1290" s="159"/>
      <c r="I1290" s="159"/>
      <c r="J1290" s="159"/>
      <c r="K1290" s="159"/>
      <c r="L1290" s="159"/>
      <c r="M1290" s="159"/>
      <c r="N1290" s="159"/>
      <c r="O1290" s="159"/>
      <c r="P1290" s="159"/>
      <c r="Q1290" s="159"/>
      <c r="R1290" s="159"/>
      <c r="S1290" s="159"/>
      <c r="T1290" s="159"/>
      <c r="U1290" s="159"/>
    </row>
  </sheetData>
  <mergeCells count="90">
    <mergeCell ref="A35:D35"/>
    <mergeCell ref="E35:J35"/>
    <mergeCell ref="K35:O35"/>
    <mergeCell ref="P35:U35"/>
    <mergeCell ref="A33:D33"/>
    <mergeCell ref="E33:J33"/>
    <mergeCell ref="K33:O33"/>
    <mergeCell ref="P33:U33"/>
    <mergeCell ref="A34:D34"/>
    <mergeCell ref="E34:J34"/>
    <mergeCell ref="K34:O34"/>
    <mergeCell ref="P34:U34"/>
    <mergeCell ref="A40:D40"/>
    <mergeCell ref="E40:J40"/>
    <mergeCell ref="K40:O40"/>
    <mergeCell ref="P40:U40"/>
    <mergeCell ref="A38:D38"/>
    <mergeCell ref="E38:J38"/>
    <mergeCell ref="K38:O38"/>
    <mergeCell ref="P38:U38"/>
    <mergeCell ref="A39:D39"/>
    <mergeCell ref="E39:J39"/>
    <mergeCell ref="K39:O39"/>
    <mergeCell ref="P39:U39"/>
    <mergeCell ref="A36:D36"/>
    <mergeCell ref="E36:J36"/>
    <mergeCell ref="K36:O36"/>
    <mergeCell ref="P36:U36"/>
    <mergeCell ref="A37:D37"/>
    <mergeCell ref="E37:J37"/>
    <mergeCell ref="K37:O37"/>
    <mergeCell ref="P37:U37"/>
    <mergeCell ref="A31:D31"/>
    <mergeCell ref="E31:J31"/>
    <mergeCell ref="K31:O31"/>
    <mergeCell ref="P31:U31"/>
    <mergeCell ref="A32:D32"/>
    <mergeCell ref="E32:J32"/>
    <mergeCell ref="K32:O32"/>
    <mergeCell ref="P32:U32"/>
    <mergeCell ref="A30:D30"/>
    <mergeCell ref="E30:J30"/>
    <mergeCell ref="K30:O30"/>
    <mergeCell ref="P30:U30"/>
    <mergeCell ref="A24:E24"/>
    <mergeCell ref="F24:M24"/>
    <mergeCell ref="N24:U24"/>
    <mergeCell ref="A25:E25"/>
    <mergeCell ref="F25:M25"/>
    <mergeCell ref="N25:U25"/>
    <mergeCell ref="A27:G27"/>
    <mergeCell ref="A29:D29"/>
    <mergeCell ref="E29:J29"/>
    <mergeCell ref="K29:O29"/>
    <mergeCell ref="P29:U29"/>
    <mergeCell ref="A22:E22"/>
    <mergeCell ref="F22:M22"/>
    <mergeCell ref="N22:U22"/>
    <mergeCell ref="A23:E23"/>
    <mergeCell ref="F23:M23"/>
    <mergeCell ref="N23:U23"/>
    <mergeCell ref="A20:E20"/>
    <mergeCell ref="F20:M20"/>
    <mergeCell ref="N20:U20"/>
    <mergeCell ref="A21:E21"/>
    <mergeCell ref="F21:M21"/>
    <mergeCell ref="N21:U21"/>
    <mergeCell ref="A18:E18"/>
    <mergeCell ref="F18:M18"/>
    <mergeCell ref="N18:U18"/>
    <mergeCell ref="A19:E19"/>
    <mergeCell ref="F19:M19"/>
    <mergeCell ref="N19:U19"/>
    <mergeCell ref="A16:E16"/>
    <mergeCell ref="F16:M16"/>
    <mergeCell ref="N16:U16"/>
    <mergeCell ref="A17:E17"/>
    <mergeCell ref="F17:M17"/>
    <mergeCell ref="N17:U17"/>
    <mergeCell ref="A14:E14"/>
    <mergeCell ref="F14:M14"/>
    <mergeCell ref="N14:U14"/>
    <mergeCell ref="A15:E15"/>
    <mergeCell ref="F15:M15"/>
    <mergeCell ref="N15:U15"/>
    <mergeCell ref="E9:H9"/>
    <mergeCell ref="A13:E13"/>
    <mergeCell ref="F13:M13"/>
    <mergeCell ref="N13:U13"/>
    <mergeCell ref="J9:M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256"/>
  <sheetViews>
    <sheetView topLeftCell="A37" workbookViewId="0">
      <selection activeCell="D9" sqref="D9:H9"/>
    </sheetView>
  </sheetViews>
  <sheetFormatPr baseColWidth="10" defaultRowHeight="15" x14ac:dyDescent="0.25"/>
  <cols>
    <col min="1" max="1" width="2.140625" customWidth="1"/>
    <col min="2" max="2" width="13.7109375" customWidth="1"/>
    <col min="3" max="3" width="15.42578125" customWidth="1"/>
    <col min="4" max="4" width="11.28515625" customWidth="1"/>
    <col min="5" max="5" width="4.7109375" customWidth="1"/>
    <col min="6" max="6" width="4.85546875" customWidth="1"/>
    <col min="7" max="7" width="3.42578125" customWidth="1"/>
    <col min="8" max="21" width="3.42578125" style="14" customWidth="1"/>
  </cols>
  <sheetData>
    <row r="1" spans="1:21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30" t="s">
        <v>34</v>
      </c>
      <c r="B2" s="10"/>
      <c r="C2" s="10"/>
      <c r="D2" s="10"/>
      <c r="F2" s="75" t="s">
        <v>299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x14ac:dyDescent="0.25"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600" t="s">
        <v>313</v>
      </c>
      <c r="B4" s="6"/>
      <c r="C4" s="6"/>
      <c r="D4" s="9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3"/>
    </row>
    <row r="5" spans="1:21" ht="6" customHeight="1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9"/>
    </row>
    <row r="6" spans="1:21" ht="13.5" customHeight="1" x14ac:dyDescent="0.25">
      <c r="A6" s="11" t="s">
        <v>307</v>
      </c>
      <c r="B6" s="4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9"/>
    </row>
    <row r="7" spans="1:21" ht="18.75" customHeight="1" x14ac:dyDescent="0.25">
      <c r="A7" s="8" t="s">
        <v>308</v>
      </c>
      <c r="B7" s="7"/>
      <c r="C7" s="9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"/>
    </row>
    <row r="8" spans="1:2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D9" s="21" t="s">
        <v>61</v>
      </c>
      <c r="E9" s="310">
        <v>42005</v>
      </c>
      <c r="F9" s="310"/>
      <c r="G9" s="310"/>
      <c r="H9" s="310"/>
      <c r="I9" s="163" t="s">
        <v>327</v>
      </c>
      <c r="J9" s="311">
        <v>42369</v>
      </c>
      <c r="K9" s="312"/>
      <c r="L9" s="312"/>
      <c r="M9" s="313"/>
      <c r="N9" s="604"/>
      <c r="O9" s="604"/>
      <c r="P9" s="4"/>
      <c r="Q9" s="4"/>
      <c r="R9" s="4"/>
      <c r="S9" s="4"/>
      <c r="T9" s="4"/>
      <c r="U9" s="4"/>
    </row>
    <row r="10" spans="1:21" x14ac:dyDescent="0.25">
      <c r="A10" s="34"/>
      <c r="B10" s="34"/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x14ac:dyDescent="0.25">
      <c r="A11" s="292" t="s">
        <v>231</v>
      </c>
      <c r="B11" s="292"/>
      <c r="C11" s="292"/>
      <c r="D11" s="292"/>
      <c r="E11" s="292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3"/>
      <c r="Q11" s="33"/>
      <c r="R11" s="33"/>
      <c r="S11" s="33"/>
      <c r="T11" s="33"/>
      <c r="U11" s="33"/>
    </row>
    <row r="12" spans="1:2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3"/>
      <c r="Q12" s="33"/>
      <c r="R12" s="33"/>
      <c r="S12" s="33"/>
      <c r="T12" s="33"/>
      <c r="U12" s="33"/>
    </row>
    <row r="13" spans="1:21" ht="15.75" x14ac:dyDescent="0.25">
      <c r="A13" s="411" t="s">
        <v>232</v>
      </c>
      <c r="B13" s="411"/>
      <c r="C13" s="411"/>
      <c r="D13" s="411"/>
      <c r="E13" s="411"/>
      <c r="F13" s="411" t="s">
        <v>233</v>
      </c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75"/>
      <c r="R13" s="475"/>
      <c r="S13" s="475"/>
      <c r="T13" s="475"/>
      <c r="U13" s="475"/>
    </row>
    <row r="14" spans="1:21" ht="15.75" x14ac:dyDescent="0.25">
      <c r="A14" s="411"/>
      <c r="B14" s="411"/>
      <c r="C14" s="411"/>
      <c r="D14" s="411"/>
      <c r="E14" s="411"/>
      <c r="F14" s="411" t="s">
        <v>234</v>
      </c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293">
        <f>+TCR!E64</f>
        <v>0</v>
      </c>
      <c r="R14" s="294"/>
      <c r="S14" s="294"/>
      <c r="T14" s="294"/>
      <c r="U14" s="295"/>
    </row>
    <row r="15" spans="1:21" ht="15.75" x14ac:dyDescent="0.25">
      <c r="A15" s="476" t="s">
        <v>235</v>
      </c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7"/>
      <c r="R15" s="477"/>
      <c r="S15" s="477"/>
      <c r="T15" s="477"/>
      <c r="U15" s="477"/>
    </row>
    <row r="16" spans="1:21" ht="15.75" x14ac:dyDescent="0.25">
      <c r="A16" s="473" t="s">
        <v>236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4"/>
      <c r="R16" s="474"/>
      <c r="S16" s="474"/>
      <c r="T16" s="474"/>
      <c r="U16" s="474"/>
    </row>
    <row r="17" spans="1:21" ht="21" customHeight="1" x14ac:dyDescent="0.25">
      <c r="A17" s="473" t="s">
        <v>237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8"/>
      <c r="R17" s="478"/>
      <c r="S17" s="478"/>
      <c r="T17" s="478"/>
      <c r="U17" s="478"/>
    </row>
    <row r="18" spans="1:21" ht="21" customHeight="1" x14ac:dyDescent="0.25">
      <c r="A18" s="473" t="s">
        <v>238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8"/>
      <c r="R18" s="478"/>
      <c r="S18" s="478"/>
      <c r="T18" s="478"/>
      <c r="U18" s="478"/>
    </row>
    <row r="19" spans="1:21" ht="21" customHeight="1" x14ac:dyDescent="0.25">
      <c r="A19" s="473" t="s">
        <v>239</v>
      </c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8"/>
      <c r="R19" s="478"/>
      <c r="S19" s="478"/>
      <c r="T19" s="478"/>
      <c r="U19" s="478"/>
    </row>
    <row r="20" spans="1:21" s="3" customFormat="1" ht="21" customHeight="1" x14ac:dyDescent="0.25">
      <c r="A20" s="473" t="s">
        <v>240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8"/>
      <c r="R20" s="478"/>
      <c r="S20" s="478"/>
      <c r="T20" s="478"/>
      <c r="U20" s="478"/>
    </row>
    <row r="21" spans="1:21" s="3" customFormat="1" ht="21" customHeight="1" x14ac:dyDescent="0.25">
      <c r="A21" s="473" t="s">
        <v>241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8"/>
      <c r="R21" s="478"/>
      <c r="S21" s="478"/>
      <c r="T21" s="478"/>
      <c r="U21" s="478"/>
    </row>
    <row r="22" spans="1:21" s="3" customFormat="1" ht="21" customHeight="1" x14ac:dyDescent="0.25">
      <c r="A22" s="473" t="s">
        <v>242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8"/>
      <c r="R22" s="478"/>
      <c r="S22" s="478"/>
      <c r="T22" s="478"/>
      <c r="U22" s="478"/>
    </row>
    <row r="23" spans="1:21" s="3" customFormat="1" ht="21" customHeight="1" x14ac:dyDescent="0.25">
      <c r="A23" s="473" t="s">
        <v>243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8"/>
      <c r="R23" s="478"/>
      <c r="S23" s="478"/>
      <c r="T23" s="478"/>
      <c r="U23" s="478"/>
    </row>
    <row r="24" spans="1:21" s="3" customFormat="1" ht="19.5" customHeight="1" x14ac:dyDescent="0.25">
      <c r="A24" s="473" t="s">
        <v>244</v>
      </c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8"/>
      <c r="R24" s="478"/>
      <c r="S24" s="478"/>
      <c r="T24" s="478"/>
      <c r="U24" s="478"/>
    </row>
    <row r="25" spans="1:21" s="3" customFormat="1" ht="19.5" customHeight="1" x14ac:dyDescent="0.25">
      <c r="A25" s="473" t="s">
        <v>245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8"/>
      <c r="R25" s="478"/>
      <c r="S25" s="478"/>
      <c r="T25" s="478"/>
      <c r="U25" s="478"/>
    </row>
    <row r="26" spans="1:21" s="3" customFormat="1" ht="15.75" customHeight="1" x14ac:dyDescent="0.25">
      <c r="A26" s="473" t="s">
        <v>246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8"/>
      <c r="R26" s="478"/>
      <c r="S26" s="478"/>
      <c r="T26" s="478"/>
      <c r="U26" s="478"/>
    </row>
    <row r="27" spans="1:21" s="3" customFormat="1" ht="22.5" customHeight="1" x14ac:dyDescent="0.25">
      <c r="A27" s="479" t="s">
        <v>247</v>
      </c>
      <c r="B27" s="479"/>
      <c r="C27" s="479"/>
      <c r="D27" s="479"/>
      <c r="E27" s="479" t="s">
        <v>248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8"/>
      <c r="R27" s="478"/>
      <c r="S27" s="478"/>
      <c r="T27" s="478"/>
      <c r="U27" s="478"/>
    </row>
    <row r="28" spans="1:21" s="3" customFormat="1" ht="17.25" customHeight="1" x14ac:dyDescent="0.25">
      <c r="A28" s="479"/>
      <c r="B28" s="479"/>
      <c r="C28" s="479"/>
      <c r="D28" s="479"/>
      <c r="E28" s="479" t="s">
        <v>249</v>
      </c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8"/>
      <c r="R28" s="478"/>
      <c r="S28" s="478"/>
      <c r="T28" s="478"/>
      <c r="U28" s="478"/>
    </row>
    <row r="29" spans="1:21" s="3" customFormat="1" ht="24" customHeight="1" x14ac:dyDescent="0.25">
      <c r="A29" s="480" t="s">
        <v>250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78"/>
      <c r="R29" s="478"/>
      <c r="S29" s="478"/>
      <c r="T29" s="478"/>
      <c r="U29" s="478"/>
    </row>
    <row r="30" spans="1:21" ht="22.5" customHeight="1" x14ac:dyDescent="0.25">
      <c r="A30" s="480" t="s">
        <v>251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78"/>
      <c r="R30" s="478"/>
      <c r="S30" s="478"/>
      <c r="T30" s="478"/>
      <c r="U30" s="478"/>
    </row>
    <row r="31" spans="1:21" ht="22.5" customHeight="1" x14ac:dyDescent="0.25">
      <c r="A31" s="481" t="s">
        <v>252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3"/>
      <c r="Q31" s="478"/>
      <c r="R31" s="478"/>
      <c r="S31" s="478"/>
      <c r="T31" s="478"/>
      <c r="U31" s="478"/>
    </row>
    <row r="32" spans="1:21" ht="22.5" customHeight="1" x14ac:dyDescent="0.25">
      <c r="A32" s="484" t="s">
        <v>253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6"/>
      <c r="Q32" s="293">
        <f>SUM(Q16:U31)</f>
        <v>0</v>
      </c>
      <c r="R32" s="294"/>
      <c r="S32" s="294"/>
      <c r="T32" s="294"/>
      <c r="U32" s="295"/>
    </row>
    <row r="33" spans="1:21" ht="15.75" x14ac:dyDescent="0.25">
      <c r="A33" s="487" t="s">
        <v>254</v>
      </c>
      <c r="B33" s="487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8"/>
      <c r="R33" s="488"/>
      <c r="S33" s="488"/>
      <c r="T33" s="488"/>
      <c r="U33" s="488"/>
    </row>
    <row r="34" spans="1:21" ht="15.75" x14ac:dyDescent="0.25">
      <c r="A34" s="480" t="s">
        <v>255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78"/>
      <c r="R34" s="478"/>
      <c r="S34" s="478"/>
      <c r="T34" s="478"/>
      <c r="U34" s="478"/>
    </row>
    <row r="35" spans="1:21" ht="15.75" x14ac:dyDescent="0.25">
      <c r="A35" s="480" t="s">
        <v>256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78"/>
      <c r="R35" s="478"/>
      <c r="S35" s="478"/>
      <c r="T35" s="478"/>
      <c r="U35" s="478"/>
    </row>
    <row r="36" spans="1:21" ht="15.75" x14ac:dyDescent="0.25">
      <c r="A36" s="480" t="s">
        <v>257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78"/>
      <c r="R36" s="478"/>
      <c r="S36" s="478"/>
      <c r="T36" s="478"/>
      <c r="U36" s="478"/>
    </row>
    <row r="37" spans="1:21" ht="15.75" x14ac:dyDescent="0.25">
      <c r="A37" s="480" t="s">
        <v>258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78"/>
      <c r="R37" s="478"/>
      <c r="S37" s="478"/>
      <c r="T37" s="478"/>
      <c r="U37" s="478"/>
    </row>
    <row r="38" spans="1:21" ht="15.75" x14ac:dyDescent="0.25">
      <c r="A38" s="480" t="s">
        <v>259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78"/>
      <c r="R38" s="478"/>
      <c r="S38" s="478"/>
      <c r="T38" s="478"/>
      <c r="U38" s="478"/>
    </row>
    <row r="39" spans="1:21" ht="15.75" x14ac:dyDescent="0.25">
      <c r="A39" s="489" t="s">
        <v>260</v>
      </c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78"/>
      <c r="R39" s="478"/>
      <c r="S39" s="478"/>
      <c r="T39" s="478"/>
      <c r="U39" s="478"/>
    </row>
    <row r="40" spans="1:21" ht="15.75" x14ac:dyDescent="0.25">
      <c r="A40" s="489" t="s">
        <v>261</v>
      </c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78"/>
      <c r="R40" s="478"/>
      <c r="S40" s="478"/>
      <c r="T40" s="478"/>
      <c r="U40" s="478"/>
    </row>
    <row r="41" spans="1:21" ht="15.75" x14ac:dyDescent="0.25">
      <c r="A41" s="490" t="s">
        <v>262</v>
      </c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2"/>
      <c r="Q41" s="488">
        <f t="shared" ref="Q41" si="0">SUM(Q34:U40)</f>
        <v>0</v>
      </c>
      <c r="R41" s="488"/>
      <c r="S41" s="488"/>
      <c r="T41" s="488"/>
      <c r="U41" s="488"/>
    </row>
    <row r="42" spans="1:21" ht="15.75" x14ac:dyDescent="0.25">
      <c r="A42" s="493" t="s">
        <v>263</v>
      </c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88"/>
      <c r="R42" s="488"/>
      <c r="S42" s="488"/>
      <c r="T42" s="488"/>
      <c r="U42" s="488"/>
    </row>
    <row r="43" spans="1:21" ht="15.75" x14ac:dyDescent="0.25">
      <c r="A43" s="441" t="s">
        <v>302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78"/>
      <c r="R43" s="478"/>
      <c r="S43" s="478"/>
      <c r="T43" s="478"/>
      <c r="U43" s="478"/>
    </row>
    <row r="44" spans="1:21" ht="15.75" x14ac:dyDescent="0.25">
      <c r="A44" s="441" t="s">
        <v>301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78"/>
      <c r="R44" s="478"/>
      <c r="S44" s="478"/>
      <c r="T44" s="478"/>
      <c r="U44" s="478"/>
    </row>
    <row r="45" spans="1:21" ht="15.75" x14ac:dyDescent="0.25">
      <c r="A45" s="441" t="s">
        <v>311</v>
      </c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504"/>
      <c r="R45" s="505"/>
      <c r="S45" s="505"/>
      <c r="T45" s="505"/>
      <c r="U45" s="506"/>
    </row>
    <row r="46" spans="1:21" ht="15.75" x14ac:dyDescent="0.25">
      <c r="A46" s="441" t="s">
        <v>310</v>
      </c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504"/>
      <c r="R46" s="505"/>
      <c r="S46" s="505"/>
      <c r="T46" s="505"/>
      <c r="U46" s="506"/>
    </row>
    <row r="47" spans="1:21" ht="15.75" x14ac:dyDescent="0.25">
      <c r="A47" s="507" t="s">
        <v>312</v>
      </c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03">
        <f>SUM(Q43:U46)</f>
        <v>0</v>
      </c>
      <c r="R47" s="503"/>
      <c r="S47" s="503"/>
      <c r="T47" s="503"/>
      <c r="U47" s="503"/>
    </row>
    <row r="48" spans="1:21" ht="15.75" x14ac:dyDescent="0.25">
      <c r="A48" s="494" t="s">
        <v>264</v>
      </c>
      <c r="B48" s="495"/>
      <c r="C48" s="495"/>
      <c r="D48" s="495"/>
      <c r="E48" s="496"/>
      <c r="F48" s="500" t="s">
        <v>233</v>
      </c>
      <c r="G48" s="501"/>
      <c r="H48" s="501"/>
      <c r="I48" s="501"/>
      <c r="J48" s="501"/>
      <c r="K48" s="501"/>
      <c r="L48" s="501"/>
      <c r="M48" s="501"/>
      <c r="N48" s="501"/>
      <c r="O48" s="501"/>
      <c r="P48" s="502"/>
      <c r="Q48" s="488"/>
      <c r="R48" s="488"/>
      <c r="S48" s="488"/>
      <c r="T48" s="488"/>
      <c r="U48" s="488"/>
    </row>
    <row r="49" spans="1:21" ht="15.75" x14ac:dyDescent="0.25">
      <c r="A49" s="497"/>
      <c r="B49" s="498"/>
      <c r="C49" s="498"/>
      <c r="D49" s="498"/>
      <c r="E49" s="499"/>
      <c r="F49" s="476" t="s">
        <v>265</v>
      </c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503">
        <f t="shared" ref="Q49" si="1">SUM(Q14-Q32+Q41+Q47)</f>
        <v>0</v>
      </c>
      <c r="R49" s="503"/>
      <c r="S49" s="503"/>
      <c r="T49" s="503"/>
      <c r="U49" s="503"/>
    </row>
    <row r="50" spans="1:21" x14ac:dyDescent="0.25">
      <c r="A50" s="34"/>
      <c r="B50" s="34"/>
      <c r="C50" s="34"/>
      <c r="D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5">
      <c r="A51" s="34"/>
      <c r="B51" s="34"/>
      <c r="C51" s="34"/>
      <c r="D51" s="34"/>
      <c r="E51" s="34"/>
      <c r="F51" s="34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5">
      <c r="A52" s="34"/>
      <c r="B52" s="34"/>
      <c r="C52" s="34"/>
      <c r="D52" s="34"/>
      <c r="E52" s="34"/>
      <c r="F52" s="34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5">
      <c r="A53" s="34"/>
      <c r="B53" s="34"/>
      <c r="C53" s="34"/>
      <c r="D53" s="34"/>
      <c r="E53" s="34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5">
      <c r="A54" s="34"/>
      <c r="B54" s="34"/>
      <c r="C54" s="34"/>
      <c r="D54" s="34"/>
      <c r="E54" s="34"/>
      <c r="F54" s="3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5">
      <c r="A55" s="34"/>
      <c r="B55" s="34"/>
      <c r="C55" s="34"/>
      <c r="D55" s="34"/>
      <c r="E55" s="34"/>
      <c r="F55" s="34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5"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6:21" x14ac:dyDescent="0.25"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6:21" x14ac:dyDescent="0.25"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6:21" x14ac:dyDescent="0.25"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6:21" x14ac:dyDescent="0.25"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6:21" x14ac:dyDescent="0.25"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6:21" x14ac:dyDescent="0.25"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6:21" x14ac:dyDescent="0.25"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6:21" x14ac:dyDescent="0.25"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6:21" x14ac:dyDescent="0.25"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6:21" x14ac:dyDescent="0.25"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6:21" x14ac:dyDescent="0.25"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6:21" x14ac:dyDescent="0.25"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6:21" x14ac:dyDescent="0.25"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6:21" x14ac:dyDescent="0.25"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6:21" x14ac:dyDescent="0.25"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6:21" x14ac:dyDescent="0.25"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6:21" x14ac:dyDescent="0.25"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6:21" x14ac:dyDescent="0.25"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6:21" x14ac:dyDescent="0.25"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6:21" x14ac:dyDescent="0.25"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6:21" x14ac:dyDescent="0.25"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6:21" x14ac:dyDescent="0.25"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6:21" x14ac:dyDescent="0.25"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6:21" x14ac:dyDescent="0.25"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6:21" x14ac:dyDescent="0.25"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6:21" x14ac:dyDescent="0.25"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6:21" x14ac:dyDescent="0.25"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6:21" x14ac:dyDescent="0.25"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6:21" x14ac:dyDescent="0.25"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6:21" x14ac:dyDescent="0.25"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6:21" x14ac:dyDescent="0.25"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6:21" x14ac:dyDescent="0.25"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 x14ac:dyDescent="0.25"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 x14ac:dyDescent="0.25"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 x14ac:dyDescent="0.25"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 x14ac:dyDescent="0.25"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 x14ac:dyDescent="0.25"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 x14ac:dyDescent="0.25"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 x14ac:dyDescent="0.25"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 x14ac:dyDescent="0.25"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 x14ac:dyDescent="0.25"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 x14ac:dyDescent="0.25"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 x14ac:dyDescent="0.25"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 x14ac:dyDescent="0.25"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 x14ac:dyDescent="0.25"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 x14ac:dyDescent="0.25"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 x14ac:dyDescent="0.25"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6:21" x14ac:dyDescent="0.25"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6:21" x14ac:dyDescent="0.25"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6:21" x14ac:dyDescent="0.25"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6:21" x14ac:dyDescent="0.25"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6:21" x14ac:dyDescent="0.25"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6:21" x14ac:dyDescent="0.25"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6:21" x14ac:dyDescent="0.25"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6:21" x14ac:dyDescent="0.25"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6:21" x14ac:dyDescent="0.25"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6:21" x14ac:dyDescent="0.25"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6:21" x14ac:dyDescent="0.25"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6:21" x14ac:dyDescent="0.25"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6:21" x14ac:dyDescent="0.25"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6:21" x14ac:dyDescent="0.25"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6:21" x14ac:dyDescent="0.25"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6:21" x14ac:dyDescent="0.25"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6:21" x14ac:dyDescent="0.25"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6:21" x14ac:dyDescent="0.25"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6:21" x14ac:dyDescent="0.25"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6:21" x14ac:dyDescent="0.25"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6:21" x14ac:dyDescent="0.25"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6:21" x14ac:dyDescent="0.25"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6:21" x14ac:dyDescent="0.25"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6:21" x14ac:dyDescent="0.25"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6:21" x14ac:dyDescent="0.25"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6:21" x14ac:dyDescent="0.25"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6:21" x14ac:dyDescent="0.25"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6:21" x14ac:dyDescent="0.25"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6:21" x14ac:dyDescent="0.25"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6:21" x14ac:dyDescent="0.25"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6:21" x14ac:dyDescent="0.25"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6:21" x14ac:dyDescent="0.25"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6:21" x14ac:dyDescent="0.25"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6:21" x14ac:dyDescent="0.25"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6:21" x14ac:dyDescent="0.25"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6:21" x14ac:dyDescent="0.25"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6:21" x14ac:dyDescent="0.25"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6:21" x14ac:dyDescent="0.25"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6:21" x14ac:dyDescent="0.25"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6:21" x14ac:dyDescent="0.25"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6:21" x14ac:dyDescent="0.25"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6:21" x14ac:dyDescent="0.25"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6:21" x14ac:dyDescent="0.25"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6:21" x14ac:dyDescent="0.25"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6:21" x14ac:dyDescent="0.25"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6:21" x14ac:dyDescent="0.25"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6:21" x14ac:dyDescent="0.25"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6:21" x14ac:dyDescent="0.25"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6:21" x14ac:dyDescent="0.25"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6:21" x14ac:dyDescent="0.25"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6:21" x14ac:dyDescent="0.25"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6:21" x14ac:dyDescent="0.25"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6:21" x14ac:dyDescent="0.25"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6:21" x14ac:dyDescent="0.25"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6:21" x14ac:dyDescent="0.25"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6:21" x14ac:dyDescent="0.25"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6:21" x14ac:dyDescent="0.25"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6:21" x14ac:dyDescent="0.25"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6:21" x14ac:dyDescent="0.25"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6:21" x14ac:dyDescent="0.25"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6:21" x14ac:dyDescent="0.25"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6:21" x14ac:dyDescent="0.25"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6:21" x14ac:dyDescent="0.25"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6:21" x14ac:dyDescent="0.25"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6:21" x14ac:dyDescent="0.25"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6:21" x14ac:dyDescent="0.25"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6:21" x14ac:dyDescent="0.25"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6:21" x14ac:dyDescent="0.25"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6:21" x14ac:dyDescent="0.25"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6:21" x14ac:dyDescent="0.25"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6:21" x14ac:dyDescent="0.25"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6:21" x14ac:dyDescent="0.25"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6:21" x14ac:dyDescent="0.25"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6:21" x14ac:dyDescent="0.25"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6:21" x14ac:dyDescent="0.25"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6:21" x14ac:dyDescent="0.25"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6:21" x14ac:dyDescent="0.25"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6:21" x14ac:dyDescent="0.25"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6:21" x14ac:dyDescent="0.25"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6:21" x14ac:dyDescent="0.25"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6:21" x14ac:dyDescent="0.25"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6:21" x14ac:dyDescent="0.25"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6:21" x14ac:dyDescent="0.25"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6:21" x14ac:dyDescent="0.25"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6:21" x14ac:dyDescent="0.25"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6:21" x14ac:dyDescent="0.25"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6:21" x14ac:dyDescent="0.25"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6:21" x14ac:dyDescent="0.25"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6:21" x14ac:dyDescent="0.25"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6:21" x14ac:dyDescent="0.25"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6:21" x14ac:dyDescent="0.25"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6:21" x14ac:dyDescent="0.25"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6:21" x14ac:dyDescent="0.25"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6:21" x14ac:dyDescent="0.25"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6:21" x14ac:dyDescent="0.25"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6:21" x14ac:dyDescent="0.25"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6:21" x14ac:dyDescent="0.25"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6:21" x14ac:dyDescent="0.25"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6:21" x14ac:dyDescent="0.25"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6:21" x14ac:dyDescent="0.25"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6:21" x14ac:dyDescent="0.25"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6:21" x14ac:dyDescent="0.25"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6:21" x14ac:dyDescent="0.25"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6:21" x14ac:dyDescent="0.25"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6:21" x14ac:dyDescent="0.25"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6:21" x14ac:dyDescent="0.25"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6:21" x14ac:dyDescent="0.25"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6:21" x14ac:dyDescent="0.25"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6:21" x14ac:dyDescent="0.25"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6:21" x14ac:dyDescent="0.25"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6:21" x14ac:dyDescent="0.25"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6:21" x14ac:dyDescent="0.25"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6:21" x14ac:dyDescent="0.25"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6:21" x14ac:dyDescent="0.25"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6:21" x14ac:dyDescent="0.25"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6:21" x14ac:dyDescent="0.25"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6:21" x14ac:dyDescent="0.25"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6:21" x14ac:dyDescent="0.25"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6:21" x14ac:dyDescent="0.25"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6:21" x14ac:dyDescent="0.25"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6:21" x14ac:dyDescent="0.25"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6:21" x14ac:dyDescent="0.25"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6:21" x14ac:dyDescent="0.25"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6:21" x14ac:dyDescent="0.25"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6:21" x14ac:dyDescent="0.25"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6:21" x14ac:dyDescent="0.25"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6:21" x14ac:dyDescent="0.25"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6:21" x14ac:dyDescent="0.25"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6:21" x14ac:dyDescent="0.25"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6:21" x14ac:dyDescent="0.25"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6:21" x14ac:dyDescent="0.25"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6:21" x14ac:dyDescent="0.25"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6:21" x14ac:dyDescent="0.25"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6:21" x14ac:dyDescent="0.25"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6:21" x14ac:dyDescent="0.25"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6:21" x14ac:dyDescent="0.25"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6:21" x14ac:dyDescent="0.25"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6:21" x14ac:dyDescent="0.25"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6:21" x14ac:dyDescent="0.25"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6:21" x14ac:dyDescent="0.25"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6:21" x14ac:dyDescent="0.25"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6:21" x14ac:dyDescent="0.25"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6:21" x14ac:dyDescent="0.25"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6:21" x14ac:dyDescent="0.25"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6:21" x14ac:dyDescent="0.25"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6:21" x14ac:dyDescent="0.25"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6:21" x14ac:dyDescent="0.25"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6:21" x14ac:dyDescent="0.25"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6:21" x14ac:dyDescent="0.25"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6:21" x14ac:dyDescent="0.25"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6:21" x14ac:dyDescent="0.25"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6:21" x14ac:dyDescent="0.25"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6:21" x14ac:dyDescent="0.25"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6:21" x14ac:dyDescent="0.25"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6:21" x14ac:dyDescent="0.25"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6:21" x14ac:dyDescent="0.25"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6:21" x14ac:dyDescent="0.25"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6:21" x14ac:dyDescent="0.25"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6:21" x14ac:dyDescent="0.25"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6:21" x14ac:dyDescent="0.25"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6:21" x14ac:dyDescent="0.25"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6:21" x14ac:dyDescent="0.25"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6:21" x14ac:dyDescent="0.25"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6:21" x14ac:dyDescent="0.25"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6:21" x14ac:dyDescent="0.25"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6:21" x14ac:dyDescent="0.25"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6:21" x14ac:dyDescent="0.25"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6:21" x14ac:dyDescent="0.25"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6:21" x14ac:dyDescent="0.25"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6:21" x14ac:dyDescent="0.25"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6:21" x14ac:dyDescent="0.25"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6:21" x14ac:dyDescent="0.25"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6:21" x14ac:dyDescent="0.25"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6:21" x14ac:dyDescent="0.25"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6:21" x14ac:dyDescent="0.25"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6:21" x14ac:dyDescent="0.25"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6:21" x14ac:dyDescent="0.25"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6:21" x14ac:dyDescent="0.25"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6:21" x14ac:dyDescent="0.25"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6:21" x14ac:dyDescent="0.25"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6:21" x14ac:dyDescent="0.25"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6:21" x14ac:dyDescent="0.25"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6:21" x14ac:dyDescent="0.25"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6:21" x14ac:dyDescent="0.25"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6:21" x14ac:dyDescent="0.25"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6:21" x14ac:dyDescent="0.25"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6:21" x14ac:dyDescent="0.25"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6:21" x14ac:dyDescent="0.25"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6:21" x14ac:dyDescent="0.25"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6:21" x14ac:dyDescent="0.25"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6:21" x14ac:dyDescent="0.25"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6:21" x14ac:dyDescent="0.25"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6:21" x14ac:dyDescent="0.25"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6:21" x14ac:dyDescent="0.25"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6:21" x14ac:dyDescent="0.25"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6:21" x14ac:dyDescent="0.25"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6:21" x14ac:dyDescent="0.25"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6:21" x14ac:dyDescent="0.25"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6:21" x14ac:dyDescent="0.25"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6:21" x14ac:dyDescent="0.25"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6:21" x14ac:dyDescent="0.25"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6:21" x14ac:dyDescent="0.25"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6:21" x14ac:dyDescent="0.25"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6:21" x14ac:dyDescent="0.25"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6:21" x14ac:dyDescent="0.25"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6:21" x14ac:dyDescent="0.25"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6:21" x14ac:dyDescent="0.25"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6:21" x14ac:dyDescent="0.25"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6:21" x14ac:dyDescent="0.25"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6:21" x14ac:dyDescent="0.25"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6:21" x14ac:dyDescent="0.25"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6:21" x14ac:dyDescent="0.25"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6:21" x14ac:dyDescent="0.25"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6:21" x14ac:dyDescent="0.25"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6:21" x14ac:dyDescent="0.25"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6:21" x14ac:dyDescent="0.25"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6:21" x14ac:dyDescent="0.25"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6:21" x14ac:dyDescent="0.25"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6:21" x14ac:dyDescent="0.25"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6:21" x14ac:dyDescent="0.25"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6:21" x14ac:dyDescent="0.25"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6:21" x14ac:dyDescent="0.25"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6:21" x14ac:dyDescent="0.25"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6:21" x14ac:dyDescent="0.25"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6:21" x14ac:dyDescent="0.25"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6:21" x14ac:dyDescent="0.25"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6:21" x14ac:dyDescent="0.25"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6:21" x14ac:dyDescent="0.25"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6:21" x14ac:dyDescent="0.25"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6:21" x14ac:dyDescent="0.25"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6:21" x14ac:dyDescent="0.25"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6:21" x14ac:dyDescent="0.25"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6:21" x14ac:dyDescent="0.25"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6:21" x14ac:dyDescent="0.25"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6:21" x14ac:dyDescent="0.25"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6:21" x14ac:dyDescent="0.25"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6:21" x14ac:dyDescent="0.25"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6:21" x14ac:dyDescent="0.25"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6:21" x14ac:dyDescent="0.25"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6:21" x14ac:dyDescent="0.25"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6:21" x14ac:dyDescent="0.25"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6:21" x14ac:dyDescent="0.25"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6:21" x14ac:dyDescent="0.25"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6:21" x14ac:dyDescent="0.25"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6:21" x14ac:dyDescent="0.25"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6:21" x14ac:dyDescent="0.25"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6:21" x14ac:dyDescent="0.25"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6:21" x14ac:dyDescent="0.25"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6:21" x14ac:dyDescent="0.25"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6:21" x14ac:dyDescent="0.25"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6:21" x14ac:dyDescent="0.25"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6:21" x14ac:dyDescent="0.25"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6:21" x14ac:dyDescent="0.25"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6:21" x14ac:dyDescent="0.25"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6:21" x14ac:dyDescent="0.25"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6:21" x14ac:dyDescent="0.25"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6:21" x14ac:dyDescent="0.25"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6:21" x14ac:dyDescent="0.25"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6:21" x14ac:dyDescent="0.25"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6:21" x14ac:dyDescent="0.25"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6:21" x14ac:dyDescent="0.25"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6:21" x14ac:dyDescent="0.25"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6:21" x14ac:dyDescent="0.25"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6:21" x14ac:dyDescent="0.25"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6:21" x14ac:dyDescent="0.25"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6:21" x14ac:dyDescent="0.25"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6:21" x14ac:dyDescent="0.25"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6:21" x14ac:dyDescent="0.25"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6:21" x14ac:dyDescent="0.25"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6:21" x14ac:dyDescent="0.25"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6:21" x14ac:dyDescent="0.25"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6:21" x14ac:dyDescent="0.25"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6:21" x14ac:dyDescent="0.25"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6:21" x14ac:dyDescent="0.25"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6:21" x14ac:dyDescent="0.25"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6:21" x14ac:dyDescent="0.25"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6:21" x14ac:dyDescent="0.25"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6:21" x14ac:dyDescent="0.25"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6:21" x14ac:dyDescent="0.25"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6:21" x14ac:dyDescent="0.25"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6:21" x14ac:dyDescent="0.25"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6:21" x14ac:dyDescent="0.25"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6:21" x14ac:dyDescent="0.25"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6:21" x14ac:dyDescent="0.25"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6:21" x14ac:dyDescent="0.25"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6:21" x14ac:dyDescent="0.25"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6:21" x14ac:dyDescent="0.25"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6:21" x14ac:dyDescent="0.25"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6:21" x14ac:dyDescent="0.25"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6:21" x14ac:dyDescent="0.25"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6:21" x14ac:dyDescent="0.25"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6:21" x14ac:dyDescent="0.25"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6:21" x14ac:dyDescent="0.25"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6:21" x14ac:dyDescent="0.25"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6:21" x14ac:dyDescent="0.25"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6:21" x14ac:dyDescent="0.25"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6:21" x14ac:dyDescent="0.25"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6:21" x14ac:dyDescent="0.25"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6:21" x14ac:dyDescent="0.25"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6:21" x14ac:dyDescent="0.25"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6:21" x14ac:dyDescent="0.25"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6:21" x14ac:dyDescent="0.25"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6:21" x14ac:dyDescent="0.25"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6:21" x14ac:dyDescent="0.25"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6:21" x14ac:dyDescent="0.25"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6:21" x14ac:dyDescent="0.25"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6:21" x14ac:dyDescent="0.25"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6:21" x14ac:dyDescent="0.25"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6:21" x14ac:dyDescent="0.25"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6:21" x14ac:dyDescent="0.25"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6:21" x14ac:dyDescent="0.25"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6:21" x14ac:dyDescent="0.25"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6:21" x14ac:dyDescent="0.25"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6:21" x14ac:dyDescent="0.25"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6:21" x14ac:dyDescent="0.25"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6:21" x14ac:dyDescent="0.25"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6:21" x14ac:dyDescent="0.25"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6:21" x14ac:dyDescent="0.25"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6:21" x14ac:dyDescent="0.25"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6:21" x14ac:dyDescent="0.25"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6:21" x14ac:dyDescent="0.25"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6:21" x14ac:dyDescent="0.25"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6:21" x14ac:dyDescent="0.25"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6:21" x14ac:dyDescent="0.25"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6:21" x14ac:dyDescent="0.25"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6:21" x14ac:dyDescent="0.25"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6:21" x14ac:dyDescent="0.25"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6:21" x14ac:dyDescent="0.25"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6:21" x14ac:dyDescent="0.25"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6:21" x14ac:dyDescent="0.25"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6:21" x14ac:dyDescent="0.25"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6:21" x14ac:dyDescent="0.25"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6:21" x14ac:dyDescent="0.25"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6:21" x14ac:dyDescent="0.25"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6:21" x14ac:dyDescent="0.25"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6:21" x14ac:dyDescent="0.25"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6:21" x14ac:dyDescent="0.25"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6:21" x14ac:dyDescent="0.25"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6:21" x14ac:dyDescent="0.25"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6:21" x14ac:dyDescent="0.25"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6:21" x14ac:dyDescent="0.25"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6:21" x14ac:dyDescent="0.25"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6:21" x14ac:dyDescent="0.25"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6:21" x14ac:dyDescent="0.25"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6:21" x14ac:dyDescent="0.25"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6:21" x14ac:dyDescent="0.25"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6:21" x14ac:dyDescent="0.25"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6:21" x14ac:dyDescent="0.25"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6:21" x14ac:dyDescent="0.25"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6:21" x14ac:dyDescent="0.25"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6:21" x14ac:dyDescent="0.25"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6:21" x14ac:dyDescent="0.25"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6:21" x14ac:dyDescent="0.25"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6:21" x14ac:dyDescent="0.25"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6:21" x14ac:dyDescent="0.25"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6:21" x14ac:dyDescent="0.25"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6:21" x14ac:dyDescent="0.25"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6:21" x14ac:dyDescent="0.25"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6:21" x14ac:dyDescent="0.25"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6:21" x14ac:dyDescent="0.25"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6:21" x14ac:dyDescent="0.25"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6:21" x14ac:dyDescent="0.25"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6:21" x14ac:dyDescent="0.25"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6:21" x14ac:dyDescent="0.25"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6:21" x14ac:dyDescent="0.25"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6:21" x14ac:dyDescent="0.25"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6:21" x14ac:dyDescent="0.25"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6:21" x14ac:dyDescent="0.25"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6:21" x14ac:dyDescent="0.25"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6:21" x14ac:dyDescent="0.25"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6:21" x14ac:dyDescent="0.25"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6:21" x14ac:dyDescent="0.25"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6:21" x14ac:dyDescent="0.25"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6:21" x14ac:dyDescent="0.25"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6:21" x14ac:dyDescent="0.25"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6:21" x14ac:dyDescent="0.25"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6:21" x14ac:dyDescent="0.25"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6:21" x14ac:dyDescent="0.25"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6:21" x14ac:dyDescent="0.25"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6:21" x14ac:dyDescent="0.25"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6:21" x14ac:dyDescent="0.25"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6:21" x14ac:dyDescent="0.25"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6:21" x14ac:dyDescent="0.25"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6:21" x14ac:dyDescent="0.25"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6:21" x14ac:dyDescent="0.25"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6:21" x14ac:dyDescent="0.25"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6:21" x14ac:dyDescent="0.25"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6:21" x14ac:dyDescent="0.25"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6:21" x14ac:dyDescent="0.25"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6:21" x14ac:dyDescent="0.25"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6:21" x14ac:dyDescent="0.25"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6:21" x14ac:dyDescent="0.25"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6:21" x14ac:dyDescent="0.25"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6:21" x14ac:dyDescent="0.25"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6:21" x14ac:dyDescent="0.25"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6:21" x14ac:dyDescent="0.25"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6:21" x14ac:dyDescent="0.25"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6:21" x14ac:dyDescent="0.25"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6:21" x14ac:dyDescent="0.25"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6:21" x14ac:dyDescent="0.25"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6:21" x14ac:dyDescent="0.25"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6:21" x14ac:dyDescent="0.25"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6:21" x14ac:dyDescent="0.25"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6:21" x14ac:dyDescent="0.25"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6:21" x14ac:dyDescent="0.25"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6:21" x14ac:dyDescent="0.25"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6:21" x14ac:dyDescent="0.25"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6:21" x14ac:dyDescent="0.25"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6:21" x14ac:dyDescent="0.25"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6:21" x14ac:dyDescent="0.25"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6:21" x14ac:dyDescent="0.25"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6:21" x14ac:dyDescent="0.25"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6:21" x14ac:dyDescent="0.25"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6:21" x14ac:dyDescent="0.25"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6:21" x14ac:dyDescent="0.25"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6:21" x14ac:dyDescent="0.25"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6:21" x14ac:dyDescent="0.25"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6:21" x14ac:dyDescent="0.25"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6:21" x14ac:dyDescent="0.25"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6:21" x14ac:dyDescent="0.25"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6:21" x14ac:dyDescent="0.25"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6:21" x14ac:dyDescent="0.25"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6:21" x14ac:dyDescent="0.25"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6:21" x14ac:dyDescent="0.25"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6:21" x14ac:dyDescent="0.25"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6:21" x14ac:dyDescent="0.25"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6:21" x14ac:dyDescent="0.25"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6:21" x14ac:dyDescent="0.25"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6:21" x14ac:dyDescent="0.25"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6:21" x14ac:dyDescent="0.25"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6:21" x14ac:dyDescent="0.25"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6:21" x14ac:dyDescent="0.25"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6:21" x14ac:dyDescent="0.25"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6:21" x14ac:dyDescent="0.25"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6:21" x14ac:dyDescent="0.25"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6:21" x14ac:dyDescent="0.25"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6:21" x14ac:dyDescent="0.25"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6:21" x14ac:dyDescent="0.25"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6:21" x14ac:dyDescent="0.25"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6:21" x14ac:dyDescent="0.25"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6:21" x14ac:dyDescent="0.25"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6:21" x14ac:dyDescent="0.25"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6:21" x14ac:dyDescent="0.25"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6:21" x14ac:dyDescent="0.25"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6:21" x14ac:dyDescent="0.25"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6:21" x14ac:dyDescent="0.25"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6:21" x14ac:dyDescent="0.25"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6:21" x14ac:dyDescent="0.25"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6:21" x14ac:dyDescent="0.25"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6:21" x14ac:dyDescent="0.25"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6:21" x14ac:dyDescent="0.25"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6:21" x14ac:dyDescent="0.25"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6:21" x14ac:dyDescent="0.25"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6:21" x14ac:dyDescent="0.25"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6:21" x14ac:dyDescent="0.25"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6:21" x14ac:dyDescent="0.25"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6:21" x14ac:dyDescent="0.25"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6:21" x14ac:dyDescent="0.25"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6:21" x14ac:dyDescent="0.25"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6:21" x14ac:dyDescent="0.25"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6:21" x14ac:dyDescent="0.25"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6:21" x14ac:dyDescent="0.25"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6:21" x14ac:dyDescent="0.25"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6:21" x14ac:dyDescent="0.25"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6:21" x14ac:dyDescent="0.25"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6:21" x14ac:dyDescent="0.25"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6:21" x14ac:dyDescent="0.25"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6:21" x14ac:dyDescent="0.25"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6:21" x14ac:dyDescent="0.25"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6:21" x14ac:dyDescent="0.25"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6:21" x14ac:dyDescent="0.25"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6:21" x14ac:dyDescent="0.25"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6:21" x14ac:dyDescent="0.25"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6:21" x14ac:dyDescent="0.25"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6:21" x14ac:dyDescent="0.25"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6:21" x14ac:dyDescent="0.25"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6:21" x14ac:dyDescent="0.25"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6:21" x14ac:dyDescent="0.25"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6:21" x14ac:dyDescent="0.25"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6:21" x14ac:dyDescent="0.25"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6:21" x14ac:dyDescent="0.25"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6:21" x14ac:dyDescent="0.25"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6:21" x14ac:dyDescent="0.25"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6:21" x14ac:dyDescent="0.25"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6:21" x14ac:dyDescent="0.25"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6:21" x14ac:dyDescent="0.25"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6:21" x14ac:dyDescent="0.25"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6:21" x14ac:dyDescent="0.25"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6:21" x14ac:dyDescent="0.25"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6:21" x14ac:dyDescent="0.25"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6:21" x14ac:dyDescent="0.25"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6:21" x14ac:dyDescent="0.25"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6:21" x14ac:dyDescent="0.25"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6:21" x14ac:dyDescent="0.25"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6:21" x14ac:dyDescent="0.25"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6:21" x14ac:dyDescent="0.25"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6:21" x14ac:dyDescent="0.25"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6:21" x14ac:dyDescent="0.25"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6:21" x14ac:dyDescent="0.25"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6:21" x14ac:dyDescent="0.25"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6:21" x14ac:dyDescent="0.25"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6:21" x14ac:dyDescent="0.25"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6:21" x14ac:dyDescent="0.25"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6:21" x14ac:dyDescent="0.25"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6:21" x14ac:dyDescent="0.25"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6:21" x14ac:dyDescent="0.25"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6:21" x14ac:dyDescent="0.25"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6:21" x14ac:dyDescent="0.25"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6:21" x14ac:dyDescent="0.25"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6:21" x14ac:dyDescent="0.25"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6:21" x14ac:dyDescent="0.25"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6:21" x14ac:dyDescent="0.25"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6:21" x14ac:dyDescent="0.25"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6:21" x14ac:dyDescent="0.25"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6:21" x14ac:dyDescent="0.25"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6:21" x14ac:dyDescent="0.25"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6:21" x14ac:dyDescent="0.25"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6:21" x14ac:dyDescent="0.25"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6:21" x14ac:dyDescent="0.25"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6:21" x14ac:dyDescent="0.25"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6:21" x14ac:dyDescent="0.25"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6:21" x14ac:dyDescent="0.25"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6:21" x14ac:dyDescent="0.25"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6:21" x14ac:dyDescent="0.25"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6:21" x14ac:dyDescent="0.25"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6:21" x14ac:dyDescent="0.25"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6:21" x14ac:dyDescent="0.25"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6:21" x14ac:dyDescent="0.25"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6:21" x14ac:dyDescent="0.25"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6:21" x14ac:dyDescent="0.25"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6:21" x14ac:dyDescent="0.25"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6:21" x14ac:dyDescent="0.25"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6:21" x14ac:dyDescent="0.25"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6:21" x14ac:dyDescent="0.25"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6:21" x14ac:dyDescent="0.25"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6:21" x14ac:dyDescent="0.25"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6:21" x14ac:dyDescent="0.25"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6:21" x14ac:dyDescent="0.25"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6:21" x14ac:dyDescent="0.25"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6:21" x14ac:dyDescent="0.25"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6:21" x14ac:dyDescent="0.25"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6:21" x14ac:dyDescent="0.25"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6:21" x14ac:dyDescent="0.25"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6:21" x14ac:dyDescent="0.25"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6:21" x14ac:dyDescent="0.25"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6:21" x14ac:dyDescent="0.25"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6:21" x14ac:dyDescent="0.25"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6:21" x14ac:dyDescent="0.25"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6:21" x14ac:dyDescent="0.25"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6:21" x14ac:dyDescent="0.25"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6:21" x14ac:dyDescent="0.25"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6:21" x14ac:dyDescent="0.25"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6:21" x14ac:dyDescent="0.25"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6:21" x14ac:dyDescent="0.25"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6:21" x14ac:dyDescent="0.25"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6:21" x14ac:dyDescent="0.25"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6:21" x14ac:dyDescent="0.25"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6:21" x14ac:dyDescent="0.25"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6:21" x14ac:dyDescent="0.25"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6:21" x14ac:dyDescent="0.25"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6:21" x14ac:dyDescent="0.25"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6:21" x14ac:dyDescent="0.25"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6:21" x14ac:dyDescent="0.25"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6:21" x14ac:dyDescent="0.25"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6:21" x14ac:dyDescent="0.25"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6:21" x14ac:dyDescent="0.25"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6:21" x14ac:dyDescent="0.25"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6:21" x14ac:dyDescent="0.25"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6:21" x14ac:dyDescent="0.25"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6:21" x14ac:dyDescent="0.25"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6:21" x14ac:dyDescent="0.25"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6:21" x14ac:dyDescent="0.25"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6:21" x14ac:dyDescent="0.25"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6:21" x14ac:dyDescent="0.25"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6:21" x14ac:dyDescent="0.25"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6:21" x14ac:dyDescent="0.25"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6:21" x14ac:dyDescent="0.25"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6:21" x14ac:dyDescent="0.25"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6:21" x14ac:dyDescent="0.25"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6:21" x14ac:dyDescent="0.25"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6:21" x14ac:dyDescent="0.25"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6:21" x14ac:dyDescent="0.25"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6:21" x14ac:dyDescent="0.25"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6:21" x14ac:dyDescent="0.25"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6:21" x14ac:dyDescent="0.25"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6:21" x14ac:dyDescent="0.25"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6:21" x14ac:dyDescent="0.25"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6:21" x14ac:dyDescent="0.25"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6:21" x14ac:dyDescent="0.25"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6:21" x14ac:dyDescent="0.25"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6:21" x14ac:dyDescent="0.25"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6:21" x14ac:dyDescent="0.25"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6:21" x14ac:dyDescent="0.25"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6:21" x14ac:dyDescent="0.25"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6:21" x14ac:dyDescent="0.25"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6:21" x14ac:dyDescent="0.25"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6:21" x14ac:dyDescent="0.25"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6:21" x14ac:dyDescent="0.25"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6:21" x14ac:dyDescent="0.25"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6:21" x14ac:dyDescent="0.25"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6:21" x14ac:dyDescent="0.25"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6:21" x14ac:dyDescent="0.25"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6:21" x14ac:dyDescent="0.25"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6:21" x14ac:dyDescent="0.25"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6:21" x14ac:dyDescent="0.25"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6:21" x14ac:dyDescent="0.25"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6:21" x14ac:dyDescent="0.25"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6:21" x14ac:dyDescent="0.25"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6:21" x14ac:dyDescent="0.25"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6:21" x14ac:dyDescent="0.25"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6:21" x14ac:dyDescent="0.25"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6:21" x14ac:dyDescent="0.25"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6:21" x14ac:dyDescent="0.25"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6:21" x14ac:dyDescent="0.25"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6:21" x14ac:dyDescent="0.25"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6:21" x14ac:dyDescent="0.25"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6:21" x14ac:dyDescent="0.25"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6:21" x14ac:dyDescent="0.25"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6:21" x14ac:dyDescent="0.25"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6:21" x14ac:dyDescent="0.25"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6:21" x14ac:dyDescent="0.25"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6:21" x14ac:dyDescent="0.25"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6:21" x14ac:dyDescent="0.25"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6:21" x14ac:dyDescent="0.25"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6:21" x14ac:dyDescent="0.25"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6:21" x14ac:dyDescent="0.25"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6:21" x14ac:dyDescent="0.25"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6:21" x14ac:dyDescent="0.25"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6:21" x14ac:dyDescent="0.25"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6:21" x14ac:dyDescent="0.25"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6:21" x14ac:dyDescent="0.25"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6:21" x14ac:dyDescent="0.25"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6:21" x14ac:dyDescent="0.25"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6:21" x14ac:dyDescent="0.25"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6:21" x14ac:dyDescent="0.25"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6:21" x14ac:dyDescent="0.25"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6:21" x14ac:dyDescent="0.25"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6:21" x14ac:dyDescent="0.25"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6:21" x14ac:dyDescent="0.25"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6:21" x14ac:dyDescent="0.25"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6:21" x14ac:dyDescent="0.25"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6:21" x14ac:dyDescent="0.25"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6:21" x14ac:dyDescent="0.25"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6:21" x14ac:dyDescent="0.25"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6:21" x14ac:dyDescent="0.25"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6:21" x14ac:dyDescent="0.25"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6:21" x14ac:dyDescent="0.25"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6:21" x14ac:dyDescent="0.25"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6:21" x14ac:dyDescent="0.25"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6:21" x14ac:dyDescent="0.25"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6:21" x14ac:dyDescent="0.25"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6:21" x14ac:dyDescent="0.25"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6:21" x14ac:dyDescent="0.25"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6:21" x14ac:dyDescent="0.25"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6:21" x14ac:dyDescent="0.25"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6:21" x14ac:dyDescent="0.25"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6:21" x14ac:dyDescent="0.25"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6:21" x14ac:dyDescent="0.25"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6:21" x14ac:dyDescent="0.25"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6:21" x14ac:dyDescent="0.25"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6:21" x14ac:dyDescent="0.25"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6:21" x14ac:dyDescent="0.25"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6:21" x14ac:dyDescent="0.25"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6:21" x14ac:dyDescent="0.25"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6:21" x14ac:dyDescent="0.25"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6:21" x14ac:dyDescent="0.25"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6:21" x14ac:dyDescent="0.25"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6:21" x14ac:dyDescent="0.25"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6:21" x14ac:dyDescent="0.25"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6:21" x14ac:dyDescent="0.25"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6:21" x14ac:dyDescent="0.25"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6:21" x14ac:dyDescent="0.25"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6:21" x14ac:dyDescent="0.25"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6:21" x14ac:dyDescent="0.25"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6:21" x14ac:dyDescent="0.25"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6:21" x14ac:dyDescent="0.25"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6:21" x14ac:dyDescent="0.25"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6:21" x14ac:dyDescent="0.25"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6:21" x14ac:dyDescent="0.25"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6:21" x14ac:dyDescent="0.25"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6:21" x14ac:dyDescent="0.25"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6:21" x14ac:dyDescent="0.25"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6:21" x14ac:dyDescent="0.25"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6:21" x14ac:dyDescent="0.25"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6:21" x14ac:dyDescent="0.25"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6:21" x14ac:dyDescent="0.25"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6:21" x14ac:dyDescent="0.25"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6:21" x14ac:dyDescent="0.25"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6:21" x14ac:dyDescent="0.25"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6:21" x14ac:dyDescent="0.25"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6:21" x14ac:dyDescent="0.25"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6:21" x14ac:dyDescent="0.25"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6:21" x14ac:dyDescent="0.25"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6:21" x14ac:dyDescent="0.25"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6:21" x14ac:dyDescent="0.25"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6:21" x14ac:dyDescent="0.25"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6:21" x14ac:dyDescent="0.25"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6:21" x14ac:dyDescent="0.25"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6:21" x14ac:dyDescent="0.25"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6:21" x14ac:dyDescent="0.25"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6:21" x14ac:dyDescent="0.25"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6:21" x14ac:dyDescent="0.25"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6:21" x14ac:dyDescent="0.25"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6:21" x14ac:dyDescent="0.25"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6:21" x14ac:dyDescent="0.25"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6:21" x14ac:dyDescent="0.25"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6:21" x14ac:dyDescent="0.25"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6:21" x14ac:dyDescent="0.25"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6:21" x14ac:dyDescent="0.25"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6:21" x14ac:dyDescent="0.25"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6:21" x14ac:dyDescent="0.25"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6:21" x14ac:dyDescent="0.25"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6:21" x14ac:dyDescent="0.25"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6:21" x14ac:dyDescent="0.25"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6:21" x14ac:dyDescent="0.25"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6:21" x14ac:dyDescent="0.25"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6:21" x14ac:dyDescent="0.25"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6:21" x14ac:dyDescent="0.25"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6:21" x14ac:dyDescent="0.25"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6:21" x14ac:dyDescent="0.25"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6:21" x14ac:dyDescent="0.25"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6:21" x14ac:dyDescent="0.25"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6:21" x14ac:dyDescent="0.25"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6:21" x14ac:dyDescent="0.25"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6:21" x14ac:dyDescent="0.25"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6:21" x14ac:dyDescent="0.25"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6:21" x14ac:dyDescent="0.25"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6:21" x14ac:dyDescent="0.25"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6:21" x14ac:dyDescent="0.25"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6:21" x14ac:dyDescent="0.25"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6:21" x14ac:dyDescent="0.25"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6:21" x14ac:dyDescent="0.25"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6:21" x14ac:dyDescent="0.25"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6:21" x14ac:dyDescent="0.25"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6:21" x14ac:dyDescent="0.25"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6:21" x14ac:dyDescent="0.25"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6:21" x14ac:dyDescent="0.25"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6:21" x14ac:dyDescent="0.25"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6:21" x14ac:dyDescent="0.25"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6:21" x14ac:dyDescent="0.25"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6:21" x14ac:dyDescent="0.25"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6:21" x14ac:dyDescent="0.25"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6:21" x14ac:dyDescent="0.25"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6:21" x14ac:dyDescent="0.25"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6:21" x14ac:dyDescent="0.25"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6:21" x14ac:dyDescent="0.25"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6:21" x14ac:dyDescent="0.25"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6:21" x14ac:dyDescent="0.25"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6:21" x14ac:dyDescent="0.25"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6:21" x14ac:dyDescent="0.25"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6:21" x14ac:dyDescent="0.25"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6:21" x14ac:dyDescent="0.25"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6:21" x14ac:dyDescent="0.25"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6:21" x14ac:dyDescent="0.25"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6:21" x14ac:dyDescent="0.25"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6:21" x14ac:dyDescent="0.25"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6:21" x14ac:dyDescent="0.25"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6:21" x14ac:dyDescent="0.25"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6:21" x14ac:dyDescent="0.25"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6:21" x14ac:dyDescent="0.25"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6:21" x14ac:dyDescent="0.25"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6:21" x14ac:dyDescent="0.25"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6:21" x14ac:dyDescent="0.25"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6:21" x14ac:dyDescent="0.25"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6:21" x14ac:dyDescent="0.25"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6:21" x14ac:dyDescent="0.25"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6:21" x14ac:dyDescent="0.25"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6:21" x14ac:dyDescent="0.25"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6:21" x14ac:dyDescent="0.25"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6:21" x14ac:dyDescent="0.25"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6:21" x14ac:dyDescent="0.25"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6:21" x14ac:dyDescent="0.25"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6:21" x14ac:dyDescent="0.25"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6:21" x14ac:dyDescent="0.25"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6:21" x14ac:dyDescent="0.25"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6:21" x14ac:dyDescent="0.25"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6:21" x14ac:dyDescent="0.25"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6:21" x14ac:dyDescent="0.25"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6:21" x14ac:dyDescent="0.25"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6:21" x14ac:dyDescent="0.25"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6:21" x14ac:dyDescent="0.25"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6:21" x14ac:dyDescent="0.25"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6:21" x14ac:dyDescent="0.25"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6:21" x14ac:dyDescent="0.25"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6:21" x14ac:dyDescent="0.25"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6:21" x14ac:dyDescent="0.25"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6:21" x14ac:dyDescent="0.25"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6:21" x14ac:dyDescent="0.25"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6:21" x14ac:dyDescent="0.25"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6:21" x14ac:dyDescent="0.25"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6:21" x14ac:dyDescent="0.25"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6:21" x14ac:dyDescent="0.25"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6:21" x14ac:dyDescent="0.25"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6:21" x14ac:dyDescent="0.25"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6:21" x14ac:dyDescent="0.25"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6:21" x14ac:dyDescent="0.25"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6:21" x14ac:dyDescent="0.25"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6:21" x14ac:dyDescent="0.25"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6:21" x14ac:dyDescent="0.25"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6:21" x14ac:dyDescent="0.25"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6:21" x14ac:dyDescent="0.25"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6:21" x14ac:dyDescent="0.25"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6:21" x14ac:dyDescent="0.25"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6:21" x14ac:dyDescent="0.25"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6:21" x14ac:dyDescent="0.25"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6:21" x14ac:dyDescent="0.25"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6:21" x14ac:dyDescent="0.25"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6:21" x14ac:dyDescent="0.25"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6:21" x14ac:dyDescent="0.25"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6:21" x14ac:dyDescent="0.25"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6:21" x14ac:dyDescent="0.25"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6:21" x14ac:dyDescent="0.25"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6:21" x14ac:dyDescent="0.25"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6:21" x14ac:dyDescent="0.25"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6:21" x14ac:dyDescent="0.25"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6:21" x14ac:dyDescent="0.25"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6:21" x14ac:dyDescent="0.25"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6:21" x14ac:dyDescent="0.25"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6:21" x14ac:dyDescent="0.25"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6:21" x14ac:dyDescent="0.25"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6:21" x14ac:dyDescent="0.25"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6:21" x14ac:dyDescent="0.25"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6:21" x14ac:dyDescent="0.25"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6:21" x14ac:dyDescent="0.25"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6:21" x14ac:dyDescent="0.25"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6:21" x14ac:dyDescent="0.25"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6:21" x14ac:dyDescent="0.25"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6:21" x14ac:dyDescent="0.25"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6:21" x14ac:dyDescent="0.25"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6:21" x14ac:dyDescent="0.25"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6:21" x14ac:dyDescent="0.25"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6:21" x14ac:dyDescent="0.25"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6:21" x14ac:dyDescent="0.25"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6:21" x14ac:dyDescent="0.25"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6:21" x14ac:dyDescent="0.25"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6:21" x14ac:dyDescent="0.25"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6:21" x14ac:dyDescent="0.25"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6:21" x14ac:dyDescent="0.25"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6:21" x14ac:dyDescent="0.25"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6:21" x14ac:dyDescent="0.25"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6:21" x14ac:dyDescent="0.25"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6:21" x14ac:dyDescent="0.25"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6:21" x14ac:dyDescent="0.25"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6:21" x14ac:dyDescent="0.25"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6:21" x14ac:dyDescent="0.25"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6:21" x14ac:dyDescent="0.25"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6:21" x14ac:dyDescent="0.25"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6:21" x14ac:dyDescent="0.25"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6:21" x14ac:dyDescent="0.25"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6:21" x14ac:dyDescent="0.25"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6:21" x14ac:dyDescent="0.25"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6:21" x14ac:dyDescent="0.25"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6:21" x14ac:dyDescent="0.25"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6:21" x14ac:dyDescent="0.25"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6:21" x14ac:dyDescent="0.25"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6:21" x14ac:dyDescent="0.25"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6:21" x14ac:dyDescent="0.25"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6:21" x14ac:dyDescent="0.25"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6:21" x14ac:dyDescent="0.25"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6:21" x14ac:dyDescent="0.25"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6:21" x14ac:dyDescent="0.25"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6:21" x14ac:dyDescent="0.25"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6:21" x14ac:dyDescent="0.25"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6:21" x14ac:dyDescent="0.25"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6:21" x14ac:dyDescent="0.25"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6:21" x14ac:dyDescent="0.25"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6:21" x14ac:dyDescent="0.25"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6:21" x14ac:dyDescent="0.25"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6:21" x14ac:dyDescent="0.25"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6:21" x14ac:dyDescent="0.25"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6:21" x14ac:dyDescent="0.25"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6:21" x14ac:dyDescent="0.25"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6:21" x14ac:dyDescent="0.25"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6:21" x14ac:dyDescent="0.25"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6:21" x14ac:dyDescent="0.25"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6:21" x14ac:dyDescent="0.25"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6:21" x14ac:dyDescent="0.25"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6:21" x14ac:dyDescent="0.25"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6:21" x14ac:dyDescent="0.25"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6:21" x14ac:dyDescent="0.25"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6:21" x14ac:dyDescent="0.25"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6:21" x14ac:dyDescent="0.25"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6:21" x14ac:dyDescent="0.25"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6:21" x14ac:dyDescent="0.25"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6:21" x14ac:dyDescent="0.25"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6:21" x14ac:dyDescent="0.25"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6:21" x14ac:dyDescent="0.25"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6:21" x14ac:dyDescent="0.25"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6:21" x14ac:dyDescent="0.25"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6:21" x14ac:dyDescent="0.25">
      <c r="F1001" s="3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6:21" x14ac:dyDescent="0.25">
      <c r="F1002" s="3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6:21" x14ac:dyDescent="0.25">
      <c r="F1003" s="3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6:21" x14ac:dyDescent="0.25">
      <c r="F1004" s="3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6:21" x14ac:dyDescent="0.25">
      <c r="F1005" s="3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6:21" x14ac:dyDescent="0.25">
      <c r="F1006" s="3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6:21" x14ac:dyDescent="0.25">
      <c r="F1007" s="3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6:21" x14ac:dyDescent="0.25">
      <c r="F1008" s="3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6:21" x14ac:dyDescent="0.25">
      <c r="F1009" s="3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6:21" x14ac:dyDescent="0.25">
      <c r="F1010" s="3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6:21" x14ac:dyDescent="0.25">
      <c r="F1011" s="3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6:21" x14ac:dyDescent="0.25">
      <c r="F1012" s="3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6:21" x14ac:dyDescent="0.25">
      <c r="F1013" s="3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6:21" x14ac:dyDescent="0.25">
      <c r="F1014" s="3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6:21" x14ac:dyDescent="0.25">
      <c r="F1015" s="3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6:21" x14ac:dyDescent="0.25">
      <c r="F1016" s="3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6:21" x14ac:dyDescent="0.25">
      <c r="F1017" s="3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6:21" x14ac:dyDescent="0.25">
      <c r="F1018" s="3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6:21" x14ac:dyDescent="0.25">
      <c r="F1019" s="3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6:21" x14ac:dyDescent="0.25">
      <c r="F1020" s="3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6:21" x14ac:dyDescent="0.25">
      <c r="F1021" s="3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6:21" x14ac:dyDescent="0.25">
      <c r="F1022" s="3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6:21" x14ac:dyDescent="0.25">
      <c r="F1023" s="3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6:21" x14ac:dyDescent="0.25">
      <c r="F1024" s="3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6:21" x14ac:dyDescent="0.25">
      <c r="F1025" s="3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6:21" x14ac:dyDescent="0.25">
      <c r="F1026" s="3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6:21" x14ac:dyDescent="0.25">
      <c r="F1027" s="3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6:21" x14ac:dyDescent="0.25">
      <c r="F1028" s="3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6:21" x14ac:dyDescent="0.25">
      <c r="F1029" s="3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6:21" x14ac:dyDescent="0.25">
      <c r="F1030" s="3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6:21" x14ac:dyDescent="0.25">
      <c r="F1031" s="3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6:21" x14ac:dyDescent="0.25">
      <c r="F1032" s="3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6:21" x14ac:dyDescent="0.25">
      <c r="F1033" s="3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6:21" x14ac:dyDescent="0.25">
      <c r="F1034" s="3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6:21" x14ac:dyDescent="0.25">
      <c r="F1035" s="3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6:21" x14ac:dyDescent="0.25">
      <c r="F1036" s="3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6:21" x14ac:dyDescent="0.25">
      <c r="F1037" s="3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6:21" x14ac:dyDescent="0.25">
      <c r="F1038" s="3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6:21" x14ac:dyDescent="0.25">
      <c r="F1039" s="3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6:21" x14ac:dyDescent="0.25">
      <c r="F1040" s="3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6:21" x14ac:dyDescent="0.25">
      <c r="F1041" s="3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6:21" x14ac:dyDescent="0.25">
      <c r="F1042" s="3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6:21" x14ac:dyDescent="0.25">
      <c r="F1043" s="3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6:21" x14ac:dyDescent="0.25">
      <c r="F1044" s="3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6:21" x14ac:dyDescent="0.25">
      <c r="F1045" s="3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6:21" x14ac:dyDescent="0.25">
      <c r="F1046" s="3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6:21" x14ac:dyDescent="0.25">
      <c r="F1047" s="3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6:21" x14ac:dyDescent="0.25">
      <c r="F1048" s="3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6:21" x14ac:dyDescent="0.25">
      <c r="F1049" s="3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6:21" x14ac:dyDescent="0.25">
      <c r="F1050" s="3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6:21" x14ac:dyDescent="0.25">
      <c r="F1051" s="3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6:21" x14ac:dyDescent="0.25">
      <c r="F1052" s="3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6:21" x14ac:dyDescent="0.25">
      <c r="F1053" s="3"/>
      <c r="G1053" s="3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6:21" x14ac:dyDescent="0.25">
      <c r="F1054" s="3"/>
      <c r="G1054" s="3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6:21" x14ac:dyDescent="0.25">
      <c r="F1055" s="3"/>
      <c r="G1055" s="3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6:21" x14ac:dyDescent="0.25">
      <c r="F1056" s="3"/>
      <c r="G1056" s="3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6:21" x14ac:dyDescent="0.25">
      <c r="F1057" s="3"/>
      <c r="G1057" s="3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6:21" x14ac:dyDescent="0.25">
      <c r="F1058" s="3"/>
      <c r="G1058" s="3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6:21" x14ac:dyDescent="0.25">
      <c r="F1059" s="3"/>
      <c r="G1059" s="3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6:21" x14ac:dyDescent="0.25">
      <c r="F1060" s="3"/>
      <c r="G1060" s="3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6:21" x14ac:dyDescent="0.25">
      <c r="F1061" s="3"/>
      <c r="G1061" s="3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6:21" x14ac:dyDescent="0.25">
      <c r="F1062" s="3"/>
      <c r="G1062" s="3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6:21" x14ac:dyDescent="0.25">
      <c r="F1063" s="3"/>
      <c r="G1063" s="3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6:21" x14ac:dyDescent="0.25">
      <c r="F1064" s="3"/>
      <c r="G1064" s="3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6:21" x14ac:dyDescent="0.25">
      <c r="F1065" s="3"/>
      <c r="G1065" s="3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6:21" x14ac:dyDescent="0.25">
      <c r="F1066" s="3"/>
      <c r="G1066" s="3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6:21" x14ac:dyDescent="0.25">
      <c r="F1067" s="3"/>
      <c r="G1067" s="3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6:21" x14ac:dyDescent="0.25">
      <c r="F1068" s="3"/>
      <c r="G1068" s="3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6:21" x14ac:dyDescent="0.25">
      <c r="F1069" s="3"/>
      <c r="G1069" s="3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6:21" x14ac:dyDescent="0.25">
      <c r="F1070" s="3"/>
      <c r="G1070" s="3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6:21" x14ac:dyDescent="0.25">
      <c r="F1071" s="3"/>
      <c r="G1071" s="3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6:21" x14ac:dyDescent="0.25">
      <c r="F1072" s="3"/>
      <c r="G1072" s="3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6:21" x14ac:dyDescent="0.25">
      <c r="F1073" s="3"/>
      <c r="G1073" s="3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6:21" x14ac:dyDescent="0.25">
      <c r="F1074" s="3"/>
      <c r="G1074" s="3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6:21" x14ac:dyDescent="0.25">
      <c r="F1075" s="3"/>
      <c r="G1075" s="3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6:21" x14ac:dyDescent="0.25">
      <c r="F1076" s="3"/>
      <c r="G1076" s="3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6:21" x14ac:dyDescent="0.25">
      <c r="F1077" s="3"/>
      <c r="G1077" s="3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6:21" x14ac:dyDescent="0.25">
      <c r="F1078" s="3"/>
      <c r="G1078" s="3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6:21" x14ac:dyDescent="0.25">
      <c r="F1079" s="3"/>
      <c r="G1079" s="3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6:21" x14ac:dyDescent="0.25">
      <c r="F1080" s="3"/>
      <c r="G1080" s="3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6:21" x14ac:dyDescent="0.25">
      <c r="F1081" s="3"/>
      <c r="G1081" s="3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6:21" x14ac:dyDescent="0.25">
      <c r="F1082" s="3"/>
      <c r="G1082" s="3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6:21" x14ac:dyDescent="0.25">
      <c r="F1083" s="3"/>
      <c r="G1083" s="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5">
      <c r="F1084" s="3"/>
      <c r="G1084" s="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5">
      <c r="F1085" s="3"/>
      <c r="G1085" s="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5">
      <c r="F1086" s="3"/>
      <c r="G1086" s="3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5">
      <c r="F1087" s="3"/>
      <c r="G1087" s="3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5">
      <c r="F1088" s="3"/>
      <c r="G1088" s="3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5">
      <c r="F1089" s="3"/>
      <c r="G1089" s="3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5">
      <c r="F1090" s="3"/>
      <c r="G1090" s="3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5">
      <c r="F1091" s="3"/>
      <c r="G1091" s="3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5">
      <c r="F1092" s="3"/>
      <c r="G1092" s="3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5">
      <c r="F1093" s="3"/>
      <c r="G1093" s="3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5">
      <c r="F1094" s="3"/>
      <c r="G1094" s="3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5">
      <c r="F1095" s="3"/>
      <c r="G1095" s="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5">
      <c r="F1096" s="3"/>
      <c r="G1096" s="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5">
      <c r="F1097" s="3"/>
      <c r="G1097" s="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5">
      <c r="F1098" s="3"/>
      <c r="G1098" s="3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5">
      <c r="F1099" s="3"/>
      <c r="G1099" s="3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5">
      <c r="F1100" s="3"/>
      <c r="G1100" s="3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5">
      <c r="F1101" s="3"/>
      <c r="G1101" s="3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5">
      <c r="F1102" s="3"/>
      <c r="G1102" s="3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5">
      <c r="F1103" s="3"/>
      <c r="G1103" s="3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5">
      <c r="F1104" s="3"/>
      <c r="G1104" s="3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5">
      <c r="F1105" s="3"/>
      <c r="G1105" s="3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5">
      <c r="F1106" s="3"/>
      <c r="G1106" s="3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5">
      <c r="F1107" s="3"/>
      <c r="G1107" s="3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5">
      <c r="F1108" s="3"/>
      <c r="G1108" s="3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5">
      <c r="F1109" s="3"/>
      <c r="G1109" s="3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5">
      <c r="F1110" s="3"/>
      <c r="G1110" s="3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5">
      <c r="F1111" s="3"/>
      <c r="G1111" s="3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5">
      <c r="F1112" s="3"/>
      <c r="G1112" s="3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5">
      <c r="F1113" s="3"/>
      <c r="G1113" s="3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6:21" x14ac:dyDescent="0.25">
      <c r="F1114" s="3"/>
      <c r="G1114" s="3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6:21" x14ac:dyDescent="0.25">
      <c r="F1115" s="3"/>
      <c r="G1115" s="3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6:21" x14ac:dyDescent="0.25">
      <c r="F1116" s="3"/>
      <c r="G1116" s="3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6:21" x14ac:dyDescent="0.25">
      <c r="F1117" s="3"/>
      <c r="G1117" s="3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6:21" x14ac:dyDescent="0.25">
      <c r="F1118" s="3"/>
      <c r="G1118" s="3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6:21" x14ac:dyDescent="0.25">
      <c r="F1119" s="3"/>
      <c r="G1119" s="3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6:21" x14ac:dyDescent="0.25">
      <c r="F1120" s="3"/>
      <c r="G1120" s="3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6:21" x14ac:dyDescent="0.25">
      <c r="F1121" s="3"/>
      <c r="G1121" s="3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6:21" x14ac:dyDescent="0.25">
      <c r="F1122" s="3"/>
      <c r="G1122" s="3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6:21" x14ac:dyDescent="0.25">
      <c r="F1123" s="3"/>
      <c r="G1123" s="3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6:21" x14ac:dyDescent="0.25">
      <c r="F1124" s="3"/>
      <c r="G1124" s="3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6:21" x14ac:dyDescent="0.25">
      <c r="F1125" s="3"/>
      <c r="G1125" s="3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6:21" x14ac:dyDescent="0.25">
      <c r="F1126" s="3"/>
      <c r="G1126" s="3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6:21" x14ac:dyDescent="0.25">
      <c r="F1127" s="3"/>
      <c r="G1127" s="3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6:21" x14ac:dyDescent="0.25">
      <c r="F1128" s="3"/>
      <c r="G1128" s="3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6:21" x14ac:dyDescent="0.25">
      <c r="F1129" s="3"/>
      <c r="G1129" s="3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6:21" x14ac:dyDescent="0.25">
      <c r="F1130" s="3"/>
      <c r="G1130" s="3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6:21" x14ac:dyDescent="0.25">
      <c r="F1131" s="3"/>
      <c r="G1131" s="3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6:21" x14ac:dyDescent="0.25">
      <c r="F1132" s="3"/>
      <c r="G1132" s="3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6:21" x14ac:dyDescent="0.25">
      <c r="F1133" s="3"/>
      <c r="G1133" s="3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6:21" x14ac:dyDescent="0.25">
      <c r="F1134" s="3"/>
      <c r="G1134" s="3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6:21" x14ac:dyDescent="0.25">
      <c r="F1135" s="3"/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6:21" x14ac:dyDescent="0.25">
      <c r="F1136" s="3"/>
      <c r="G1136" s="3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6:21" x14ac:dyDescent="0.25">
      <c r="F1137" s="3"/>
      <c r="G1137" s="3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6:21" x14ac:dyDescent="0.25">
      <c r="F1138" s="3"/>
      <c r="G1138" s="3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6:21" x14ac:dyDescent="0.25">
      <c r="F1139" s="3"/>
      <c r="G1139" s="3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6:21" x14ac:dyDescent="0.25">
      <c r="F1140" s="3"/>
      <c r="G1140" s="3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6:21" x14ac:dyDescent="0.25">
      <c r="F1141" s="3"/>
      <c r="G1141" s="3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6:21" x14ac:dyDescent="0.25">
      <c r="F1142" s="3"/>
      <c r="G1142" s="3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6:21" x14ac:dyDescent="0.25">
      <c r="F1143" s="3"/>
      <c r="G1143" s="3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6:21" x14ac:dyDescent="0.25">
      <c r="F1144" s="3"/>
      <c r="G1144" s="3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6:21" x14ac:dyDescent="0.25">
      <c r="F1145" s="3"/>
      <c r="G1145" s="3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6:21" x14ac:dyDescent="0.25">
      <c r="F1146" s="3"/>
      <c r="G1146" s="3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6:21" x14ac:dyDescent="0.25">
      <c r="F1147" s="3"/>
      <c r="G1147" s="3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6:21" x14ac:dyDescent="0.25">
      <c r="F1148" s="3"/>
      <c r="G1148" s="3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6:21" x14ac:dyDescent="0.25">
      <c r="F1149" s="3"/>
      <c r="G1149" s="3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6:21" x14ac:dyDescent="0.25">
      <c r="F1150" s="3"/>
      <c r="G1150" s="3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6:21" x14ac:dyDescent="0.25">
      <c r="F1151" s="3"/>
      <c r="G1151" s="3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6:21" x14ac:dyDescent="0.25">
      <c r="F1152" s="3"/>
      <c r="G1152" s="3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6:21" x14ac:dyDescent="0.25">
      <c r="F1153" s="3"/>
      <c r="G1153" s="3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6:21" x14ac:dyDescent="0.25">
      <c r="F1154" s="3"/>
      <c r="G1154" s="3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6:21" x14ac:dyDescent="0.25">
      <c r="F1155" s="3"/>
      <c r="G1155" s="3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6:21" x14ac:dyDescent="0.25">
      <c r="F1156" s="3"/>
      <c r="G1156" s="3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6:21" x14ac:dyDescent="0.25">
      <c r="F1157" s="3"/>
      <c r="G1157" s="3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6:21" x14ac:dyDescent="0.25">
      <c r="F1158" s="3"/>
      <c r="G1158" s="3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6:21" x14ac:dyDescent="0.25">
      <c r="F1159" s="3"/>
      <c r="G1159" s="3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6:21" x14ac:dyDescent="0.25">
      <c r="F1160" s="3"/>
      <c r="G1160" s="3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</row>
    <row r="1161" spans="6:21" x14ac:dyDescent="0.25">
      <c r="F1161" s="3"/>
      <c r="G1161" s="3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6:21" x14ac:dyDescent="0.25">
      <c r="F1162" s="3"/>
      <c r="G1162" s="3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6:21" x14ac:dyDescent="0.25">
      <c r="F1163" s="3"/>
      <c r="G1163" s="3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6:21" x14ac:dyDescent="0.25">
      <c r="F1164" s="3"/>
      <c r="G1164" s="3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6:21" x14ac:dyDescent="0.25">
      <c r="F1165" s="3"/>
      <c r="G1165" s="3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6:21" x14ac:dyDescent="0.25">
      <c r="F1166" s="3"/>
      <c r="G1166" s="3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6:21" x14ac:dyDescent="0.25">
      <c r="F1167" s="3"/>
      <c r="G1167" s="3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6:21" x14ac:dyDescent="0.25">
      <c r="F1168" s="3"/>
      <c r="G1168" s="3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6:21" x14ac:dyDescent="0.25">
      <c r="F1169" s="3"/>
      <c r="G1169" s="3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6:21" x14ac:dyDescent="0.25">
      <c r="F1170" s="3"/>
      <c r="G1170" s="3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6:21" x14ac:dyDescent="0.25">
      <c r="F1171" s="3"/>
      <c r="G1171" s="3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6:21" x14ac:dyDescent="0.25">
      <c r="F1172" s="3"/>
      <c r="G1172" s="3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6:21" x14ac:dyDescent="0.25">
      <c r="F1173" s="3"/>
      <c r="G1173" s="3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6:21" x14ac:dyDescent="0.25">
      <c r="F1174" s="3"/>
      <c r="G1174" s="3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6:21" x14ac:dyDescent="0.25">
      <c r="F1175" s="3"/>
      <c r="G1175" s="3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6:21" x14ac:dyDescent="0.25">
      <c r="F1176" s="3"/>
      <c r="G1176" s="3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6:21" x14ac:dyDescent="0.25">
      <c r="F1177" s="3"/>
      <c r="G1177" s="3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6:21" x14ac:dyDescent="0.25">
      <c r="F1178" s="3"/>
      <c r="G1178" s="3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6:21" x14ac:dyDescent="0.25">
      <c r="F1179" s="3"/>
      <c r="G1179" s="3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6:21" x14ac:dyDescent="0.25">
      <c r="F1180" s="3"/>
      <c r="G1180" s="3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6:21" x14ac:dyDescent="0.25">
      <c r="F1181" s="3"/>
      <c r="G1181" s="3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6:21" x14ac:dyDescent="0.25">
      <c r="F1182" s="3"/>
      <c r="G1182" s="3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6:21" x14ac:dyDescent="0.25">
      <c r="F1183" s="3"/>
      <c r="G1183" s="3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6:21" x14ac:dyDescent="0.25">
      <c r="F1184" s="3"/>
      <c r="G1184" s="3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6:21" x14ac:dyDescent="0.25">
      <c r="F1185" s="3"/>
      <c r="G1185" s="3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6:21" x14ac:dyDescent="0.25">
      <c r="F1186" s="3"/>
      <c r="G1186" s="3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6:21" x14ac:dyDescent="0.25">
      <c r="F1187" s="3"/>
      <c r="G1187" s="3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6:21" x14ac:dyDescent="0.25">
      <c r="F1188" s="3"/>
      <c r="G1188" s="3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6:21" x14ac:dyDescent="0.25">
      <c r="F1189" s="3"/>
      <c r="G1189" s="3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6:21" x14ac:dyDescent="0.25">
      <c r="F1190" s="3"/>
      <c r="G1190" s="3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6:21" x14ac:dyDescent="0.25">
      <c r="F1191" s="3"/>
      <c r="G1191" s="3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6:21" x14ac:dyDescent="0.25">
      <c r="F1192" s="3"/>
      <c r="G1192" s="3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6:21" x14ac:dyDescent="0.25">
      <c r="F1193" s="3"/>
      <c r="G1193" s="3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6:21" x14ac:dyDescent="0.25">
      <c r="F1194" s="3"/>
      <c r="G1194" s="3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6:21" x14ac:dyDescent="0.25">
      <c r="F1195" s="3"/>
      <c r="G1195" s="3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6:21" x14ac:dyDescent="0.25">
      <c r="F1196" s="3"/>
      <c r="G1196" s="3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6:21" x14ac:dyDescent="0.25">
      <c r="F1197" s="3"/>
      <c r="G1197" s="3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6:21" x14ac:dyDescent="0.25">
      <c r="F1198" s="3"/>
      <c r="G1198" s="3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6:21" x14ac:dyDescent="0.25">
      <c r="F1199" s="3"/>
      <c r="G1199" s="3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6:21" x14ac:dyDescent="0.25">
      <c r="F1200" s="3"/>
      <c r="G1200" s="3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6:21" x14ac:dyDescent="0.25">
      <c r="F1201" s="3"/>
      <c r="G1201" s="3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6:21" x14ac:dyDescent="0.25">
      <c r="F1202" s="3"/>
      <c r="G1202" s="3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6:21" x14ac:dyDescent="0.25">
      <c r="F1203" s="3"/>
      <c r="G1203" s="3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6:21" x14ac:dyDescent="0.25">
      <c r="F1204" s="3"/>
      <c r="G1204" s="3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6:21" x14ac:dyDescent="0.25">
      <c r="F1205" s="3"/>
      <c r="G1205" s="3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6:21" x14ac:dyDescent="0.25">
      <c r="F1206" s="3"/>
      <c r="G1206" s="3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6:21" x14ac:dyDescent="0.25">
      <c r="F1207" s="3"/>
      <c r="G1207" s="3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6:21" x14ac:dyDescent="0.25">
      <c r="F1208" s="3"/>
      <c r="G1208" s="3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6:21" x14ac:dyDescent="0.25">
      <c r="F1209" s="3"/>
      <c r="G1209" s="3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6:21" x14ac:dyDescent="0.25">
      <c r="F1210" s="3"/>
      <c r="G1210" s="3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6:21" x14ac:dyDescent="0.25">
      <c r="F1211" s="3"/>
      <c r="G1211" s="3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6:21" x14ac:dyDescent="0.25">
      <c r="F1212" s="3"/>
      <c r="G1212" s="3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6:21" x14ac:dyDescent="0.25">
      <c r="F1213" s="3"/>
      <c r="G1213" s="3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6:21" x14ac:dyDescent="0.25">
      <c r="F1214" s="3"/>
      <c r="G1214" s="3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</row>
    <row r="1215" spans="6:21" x14ac:dyDescent="0.25">
      <c r="F1215" s="3"/>
      <c r="G1215" s="3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6:21" x14ac:dyDescent="0.25">
      <c r="F1216" s="3"/>
      <c r="G1216" s="3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6:21" x14ac:dyDescent="0.25">
      <c r="F1217" s="3"/>
      <c r="G1217" s="3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6:21" x14ac:dyDescent="0.25">
      <c r="F1218" s="3"/>
      <c r="G1218" s="3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6:21" x14ac:dyDescent="0.25">
      <c r="F1219" s="3"/>
      <c r="G1219" s="3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6:21" x14ac:dyDescent="0.25">
      <c r="F1220" s="3"/>
      <c r="G1220" s="3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6:21" x14ac:dyDescent="0.25">
      <c r="F1221" s="3"/>
      <c r="G1221" s="3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6:21" x14ac:dyDescent="0.25">
      <c r="F1222" s="3"/>
      <c r="G1222" s="3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6:21" x14ac:dyDescent="0.25">
      <c r="F1223" s="3"/>
      <c r="G1223" s="3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6:21" x14ac:dyDescent="0.25">
      <c r="F1224" s="3"/>
      <c r="G1224" s="3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6:21" x14ac:dyDescent="0.25">
      <c r="F1225" s="3"/>
      <c r="G1225" s="3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6:21" x14ac:dyDescent="0.25">
      <c r="F1226" s="3"/>
      <c r="G1226" s="3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</row>
    <row r="1227" spans="6:21" x14ac:dyDescent="0.25">
      <c r="F1227" s="3"/>
      <c r="G1227" s="3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6:21" x14ac:dyDescent="0.25">
      <c r="F1228" s="3"/>
      <c r="G1228" s="3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6:21" x14ac:dyDescent="0.25">
      <c r="F1229" s="3"/>
      <c r="G1229" s="3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6:21" x14ac:dyDescent="0.25">
      <c r="F1230" s="3"/>
      <c r="G1230" s="3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6:21" x14ac:dyDescent="0.25">
      <c r="F1231" s="3"/>
      <c r="G1231" s="3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6:21" x14ac:dyDescent="0.25">
      <c r="F1232" s="3"/>
      <c r="G1232" s="3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6:21" x14ac:dyDescent="0.25">
      <c r="F1233" s="3"/>
      <c r="G1233" s="3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6:21" x14ac:dyDescent="0.25">
      <c r="F1234" s="3"/>
      <c r="G1234" s="3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6:21" x14ac:dyDescent="0.25">
      <c r="F1235" s="3"/>
      <c r="G1235" s="3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6:21" x14ac:dyDescent="0.25">
      <c r="F1236" s="3"/>
      <c r="G1236" s="3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6:21" x14ac:dyDescent="0.25">
      <c r="F1237" s="3"/>
      <c r="G1237" s="3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6:21" x14ac:dyDescent="0.25">
      <c r="F1238" s="3"/>
      <c r="G1238" s="3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6:21" x14ac:dyDescent="0.25">
      <c r="F1239" s="3"/>
      <c r="G1239" s="3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6:21" x14ac:dyDescent="0.25">
      <c r="F1240" s="3"/>
      <c r="G1240" s="3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6:21" x14ac:dyDescent="0.25">
      <c r="F1241" s="3"/>
      <c r="G1241" s="3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6:21" x14ac:dyDescent="0.25">
      <c r="F1242" s="3"/>
      <c r="G1242" s="3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6:21" x14ac:dyDescent="0.25">
      <c r="F1243" s="3"/>
      <c r="G1243" s="3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6:21" x14ac:dyDescent="0.25">
      <c r="F1244" s="3"/>
      <c r="G1244" s="3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6:21" x14ac:dyDescent="0.25">
      <c r="F1245" s="3"/>
      <c r="G1245" s="3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6:21" x14ac:dyDescent="0.25">
      <c r="F1246" s="3"/>
      <c r="G1246" s="3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6:21" x14ac:dyDescent="0.25">
      <c r="F1247" s="3"/>
      <c r="G1247" s="3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6:21" x14ac:dyDescent="0.25">
      <c r="F1248" s="3"/>
      <c r="G1248" s="3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6:21" x14ac:dyDescent="0.25">
      <c r="F1249" s="3"/>
      <c r="G1249" s="3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6:21" x14ac:dyDescent="0.25">
      <c r="F1250" s="3"/>
      <c r="G1250" s="3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6:21" x14ac:dyDescent="0.25">
      <c r="F1251" s="3"/>
      <c r="G1251" s="3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6:21" x14ac:dyDescent="0.25">
      <c r="F1252" s="3"/>
      <c r="G1252" s="3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6:21" x14ac:dyDescent="0.25">
      <c r="F1253" s="3"/>
      <c r="G1253" s="3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6:21" x14ac:dyDescent="0.25">
      <c r="F1254" s="3"/>
      <c r="G1254" s="3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6:21" x14ac:dyDescent="0.25">
      <c r="F1255" s="3"/>
      <c r="G1255" s="3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6:21" x14ac:dyDescent="0.25">
      <c r="F1256" s="3"/>
      <c r="G1256" s="3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</sheetData>
  <mergeCells count="80">
    <mergeCell ref="Q46:U46"/>
    <mergeCell ref="Q45:U45"/>
    <mergeCell ref="Q44:U44"/>
    <mergeCell ref="A47:P47"/>
    <mergeCell ref="Q47:U47"/>
    <mergeCell ref="A44:P44"/>
    <mergeCell ref="A45:P45"/>
    <mergeCell ref="A46:P46"/>
    <mergeCell ref="A48:E49"/>
    <mergeCell ref="F48:P48"/>
    <mergeCell ref="Q48:U48"/>
    <mergeCell ref="F49:P49"/>
    <mergeCell ref="Q49:U49"/>
    <mergeCell ref="A41:P41"/>
    <mergeCell ref="Q41:U41"/>
    <mergeCell ref="A42:P42"/>
    <mergeCell ref="Q42:U42"/>
    <mergeCell ref="A43:P43"/>
    <mergeCell ref="Q43:U43"/>
    <mergeCell ref="A38:P38"/>
    <mergeCell ref="Q38:U38"/>
    <mergeCell ref="A39:P39"/>
    <mergeCell ref="Q39:U39"/>
    <mergeCell ref="A40:P40"/>
    <mergeCell ref="Q40:U40"/>
    <mergeCell ref="A35:P35"/>
    <mergeCell ref="Q35:U35"/>
    <mergeCell ref="A36:P36"/>
    <mergeCell ref="Q36:U36"/>
    <mergeCell ref="A37:P37"/>
    <mergeCell ref="Q37:U37"/>
    <mergeCell ref="A32:P32"/>
    <mergeCell ref="Q32:U32"/>
    <mergeCell ref="A33:P33"/>
    <mergeCell ref="Q33:U33"/>
    <mergeCell ref="A34:P34"/>
    <mergeCell ref="Q34:U34"/>
    <mergeCell ref="A29:P29"/>
    <mergeCell ref="Q29:U29"/>
    <mergeCell ref="A30:P30"/>
    <mergeCell ref="Q30:U30"/>
    <mergeCell ref="A31:P31"/>
    <mergeCell ref="Q31:U31"/>
    <mergeCell ref="A26:P26"/>
    <mergeCell ref="Q26:U26"/>
    <mergeCell ref="A27:D28"/>
    <mergeCell ref="E27:P27"/>
    <mergeCell ref="Q27:U27"/>
    <mergeCell ref="E28:P28"/>
    <mergeCell ref="Q28:U28"/>
    <mergeCell ref="A23:P23"/>
    <mergeCell ref="Q23:U23"/>
    <mergeCell ref="A24:P24"/>
    <mergeCell ref="Q24:U24"/>
    <mergeCell ref="A25:P25"/>
    <mergeCell ref="Q25:U25"/>
    <mergeCell ref="A20:P20"/>
    <mergeCell ref="Q20:U20"/>
    <mergeCell ref="A21:P21"/>
    <mergeCell ref="Q21:U21"/>
    <mergeCell ref="A22:P22"/>
    <mergeCell ref="Q22:U22"/>
    <mergeCell ref="A17:P17"/>
    <mergeCell ref="Q17:U17"/>
    <mergeCell ref="A18:P18"/>
    <mergeCell ref="Q18:U18"/>
    <mergeCell ref="A19:P19"/>
    <mergeCell ref="Q19:U19"/>
    <mergeCell ref="A16:P16"/>
    <mergeCell ref="Q16:U16"/>
    <mergeCell ref="E9:H9"/>
    <mergeCell ref="A11:E11"/>
    <mergeCell ref="A13:E14"/>
    <mergeCell ref="F13:P13"/>
    <mergeCell ref="Q13:U13"/>
    <mergeCell ref="F14:P14"/>
    <mergeCell ref="Q14:U14"/>
    <mergeCell ref="A15:P15"/>
    <mergeCell ref="Q15:U15"/>
    <mergeCell ref="J9:M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ACTIF</vt:lpstr>
      <vt:lpstr>PASSIF</vt:lpstr>
      <vt:lpstr>TCR</vt:lpstr>
      <vt:lpstr>12</vt:lpstr>
      <vt:lpstr>34</vt:lpstr>
      <vt:lpstr>56</vt:lpstr>
      <vt:lpstr>78</vt:lpstr>
      <vt:lpstr>8182</vt:lpstr>
      <vt:lpstr>9</vt:lpstr>
      <vt:lpstr>1011</vt:lpstr>
      <vt:lpstr>1213</vt:lpstr>
      <vt:lpstr>'1011'!Zone_d_impression</vt:lpstr>
      <vt:lpstr>'12'!Zone_d_impression</vt:lpstr>
      <vt:lpstr>'1213'!Zone_d_impression</vt:lpstr>
      <vt:lpstr>'34'!Zone_d_impression</vt:lpstr>
      <vt:lpstr>'56'!Zone_d_impression</vt:lpstr>
      <vt:lpstr>'78'!Zone_d_impression</vt:lpstr>
      <vt:lpstr>'8182'!Zone_d_impression</vt:lpstr>
      <vt:lpstr>'9'!Zone_d_impression</vt:lpstr>
      <vt:lpstr>ACTIF!Zone_d_impression</vt:lpstr>
      <vt:lpstr>PASSIF!Zone_d_impression</vt:lpstr>
      <vt:lpstr>TCR!Zone_d_impression</vt:lpstr>
    </vt:vector>
  </TitlesOfParts>
  <Company>www.salem-m.sitew.com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"SALEM MAHMOUD" &lt;melas29@hotmail.com&gt;</dc:creator>
  <cp:lastModifiedBy>DFC</cp:lastModifiedBy>
  <cp:lastPrinted>2016-03-09T08:34:04Z</cp:lastPrinted>
  <dcterms:created xsi:type="dcterms:W3CDTF">2013-03-24T07:29:15Z</dcterms:created>
  <dcterms:modified xsi:type="dcterms:W3CDTF">2016-03-09T08:34:20Z</dcterms:modified>
</cp:coreProperties>
</file>